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j001646\Desktop\"/>
    </mc:Choice>
  </mc:AlternateContent>
  <bookViews>
    <workbookView xWindow="0" yWindow="0" windowWidth="20490" windowHeight="7530" tabRatio="1000"/>
  </bookViews>
  <sheets>
    <sheet name="1-1実習実施者数（都道府県別）" sheetId="1" r:id="rId1"/>
    <sheet name="1-2実習実施者数(業種別)" sheetId="2" r:id="rId2"/>
    <sheet name="2受検状況" sheetId="3" r:id="rId3"/>
    <sheet name="3労働時間 (業種別)" sheetId="5" r:id="rId4"/>
    <sheet name="4-1第１号給与の支給・控除（業種別）" sheetId="7" r:id="rId5"/>
    <sheet name="4-2第２号給与の支給・控除（業種別）" sheetId="9" r:id="rId6"/>
    <sheet name="4-3第３号給与の支給・控除（業種別）" sheetId="11" r:id="rId7"/>
    <sheet name="5　技能実習生の昇給率" sheetId="21" r:id="rId8"/>
    <sheet name="統計6-1" sheetId="15" r:id="rId9"/>
    <sheet name="統計6-2" sheetId="16" r:id="rId10"/>
    <sheet name="統計6-３" sheetId="17" r:id="rId11"/>
    <sheet name="統計7" sheetId="18" r:id="rId12"/>
    <sheet name="統計8" sheetId="19" r:id="rId13"/>
  </sheets>
  <definedNames>
    <definedName name="_xlnm._FilterDatabase" localSheetId="8" hidden="1">'統計6-1'!$A$3:$G$3</definedName>
    <definedName name="_xlnm.Print_Area" localSheetId="0">'1-1実習実施者数（都道府県別）'!$A$1:$G$50</definedName>
    <definedName name="_xlnm.Print_Area" localSheetId="1">'1-2実習実施者数(業種別)'!$A$1:$D$39</definedName>
    <definedName name="_xlnm.Print_Area" localSheetId="3">'3労働時間 (業種別)'!$A$1:$J$15</definedName>
    <definedName name="_xlnm.Print_Area" localSheetId="4">'4-1第１号給与の支給・控除（業種別）'!$A$1:$K$19</definedName>
    <definedName name="_xlnm.Print_Area" localSheetId="5">'4-2第２号給与の支給・控除（業種別）'!$A$1:$K$19</definedName>
    <definedName name="_xlnm.Print_Area" localSheetId="6">'4-3第３号給与の支給・控除（業種別）'!$A$1:$K$19</definedName>
    <definedName name="_xlnm.Print_Area" localSheetId="7">'5　技能実習生の昇給率'!$A$1:$C$11</definedName>
    <definedName name="_xlnm.Print_Area" localSheetId="8">'統計6-1'!$A$1:$G$51</definedName>
    <definedName name="_xlnm.Print_Area" localSheetId="9">'統計6-2'!$A$1:$G$51</definedName>
    <definedName name="_xlnm.Print_Area" localSheetId="10">'統計6-３'!$A$1:$G$51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21" l="1"/>
  <c r="B9" i="21"/>
  <c r="B10" i="19" l="1"/>
  <c r="C9" i="19" s="1"/>
  <c r="C7" i="19"/>
  <c r="C6" i="19"/>
  <c r="B13" i="18"/>
  <c r="C12" i="18" s="1"/>
  <c r="C10" i="18"/>
  <c r="C9" i="18"/>
  <c r="C6" i="18"/>
  <c r="C5" i="18"/>
  <c r="G51" i="17"/>
  <c r="B51" i="17"/>
  <c r="C51" i="17" s="1"/>
  <c r="G50" i="17"/>
  <c r="C50" i="17"/>
  <c r="G49" i="17"/>
  <c r="C49" i="17"/>
  <c r="G48" i="17"/>
  <c r="C48" i="17"/>
  <c r="G47" i="17"/>
  <c r="C47" i="17"/>
  <c r="G46" i="17"/>
  <c r="C46" i="17"/>
  <c r="G45" i="17"/>
  <c r="C45" i="17"/>
  <c r="G44" i="17"/>
  <c r="C44" i="17"/>
  <c r="G43" i="17"/>
  <c r="C43" i="17"/>
  <c r="G42" i="17"/>
  <c r="C42" i="17"/>
  <c r="G41" i="17"/>
  <c r="C41" i="17"/>
  <c r="G40" i="17"/>
  <c r="C40" i="17"/>
  <c r="G39" i="17"/>
  <c r="C39" i="17"/>
  <c r="G38" i="17"/>
  <c r="C38" i="17"/>
  <c r="G37" i="17"/>
  <c r="C37" i="17"/>
  <c r="G36" i="17"/>
  <c r="C36" i="17"/>
  <c r="G35" i="17"/>
  <c r="C35" i="17"/>
  <c r="G34" i="17"/>
  <c r="C34" i="17"/>
  <c r="G33" i="17"/>
  <c r="C33" i="17"/>
  <c r="G32" i="17"/>
  <c r="C32" i="17"/>
  <c r="G31" i="17"/>
  <c r="C31" i="17"/>
  <c r="G30" i="17"/>
  <c r="C30" i="17"/>
  <c r="G29" i="17"/>
  <c r="C29" i="17"/>
  <c r="G28" i="17"/>
  <c r="C28" i="17"/>
  <c r="G27" i="17"/>
  <c r="C27" i="17"/>
  <c r="G26" i="17"/>
  <c r="C26" i="17"/>
  <c r="G25" i="17"/>
  <c r="C25" i="17"/>
  <c r="G24" i="17"/>
  <c r="C24" i="17"/>
  <c r="G23" i="17"/>
  <c r="C23" i="17"/>
  <c r="G22" i="17"/>
  <c r="C22" i="17"/>
  <c r="G21" i="17"/>
  <c r="C21" i="17"/>
  <c r="G20" i="17"/>
  <c r="C20" i="17"/>
  <c r="G19" i="17"/>
  <c r="C19" i="17"/>
  <c r="G18" i="17"/>
  <c r="C18" i="17"/>
  <c r="G17" i="17"/>
  <c r="C17" i="17"/>
  <c r="G16" i="17"/>
  <c r="C16" i="17"/>
  <c r="G15" i="17"/>
  <c r="C15" i="17"/>
  <c r="G14" i="17"/>
  <c r="C14" i="17"/>
  <c r="G13" i="17"/>
  <c r="C13" i="17"/>
  <c r="G12" i="17"/>
  <c r="C12" i="17"/>
  <c r="G11" i="17"/>
  <c r="C11" i="17"/>
  <c r="G10" i="17"/>
  <c r="C10" i="17"/>
  <c r="G9" i="17"/>
  <c r="C9" i="17"/>
  <c r="G8" i="17"/>
  <c r="C8" i="17"/>
  <c r="G7" i="17"/>
  <c r="C7" i="17"/>
  <c r="G6" i="17"/>
  <c r="C6" i="17"/>
  <c r="G5" i="17"/>
  <c r="C5" i="17"/>
  <c r="G4" i="17"/>
  <c r="C4" i="17"/>
  <c r="G51" i="16"/>
  <c r="B51" i="16"/>
  <c r="C50" i="16" s="1"/>
  <c r="G50" i="16"/>
  <c r="G49" i="16"/>
  <c r="G48" i="16"/>
  <c r="G47" i="16"/>
  <c r="G46" i="16"/>
  <c r="G45" i="16"/>
  <c r="G44" i="16"/>
  <c r="G43" i="16"/>
  <c r="G42" i="16"/>
  <c r="G41" i="16"/>
  <c r="G40" i="16"/>
  <c r="G39" i="16"/>
  <c r="G38" i="16"/>
  <c r="G37" i="16"/>
  <c r="G36" i="16"/>
  <c r="G35" i="16"/>
  <c r="G34" i="16"/>
  <c r="G33" i="16"/>
  <c r="G32" i="16"/>
  <c r="G31" i="16"/>
  <c r="G30" i="16"/>
  <c r="G29" i="16"/>
  <c r="C29" i="16"/>
  <c r="G28" i="16"/>
  <c r="G27" i="16"/>
  <c r="C27" i="16"/>
  <c r="G26" i="16"/>
  <c r="G25" i="16"/>
  <c r="C25" i="16"/>
  <c r="G24" i="16"/>
  <c r="G23" i="16"/>
  <c r="C23" i="16"/>
  <c r="G22" i="16"/>
  <c r="G21" i="16"/>
  <c r="C21" i="16"/>
  <c r="G20" i="16"/>
  <c r="G19" i="16"/>
  <c r="C19" i="16"/>
  <c r="G18" i="16"/>
  <c r="G17" i="16"/>
  <c r="C17" i="16"/>
  <c r="G16" i="16"/>
  <c r="G15" i="16"/>
  <c r="C15" i="16"/>
  <c r="G14" i="16"/>
  <c r="G13" i="16"/>
  <c r="C13" i="16"/>
  <c r="G12" i="16"/>
  <c r="G11" i="16"/>
  <c r="C11" i="16"/>
  <c r="G10" i="16"/>
  <c r="G9" i="16"/>
  <c r="C9" i="16"/>
  <c r="G8" i="16"/>
  <c r="G7" i="16"/>
  <c r="C7" i="16"/>
  <c r="G6" i="16"/>
  <c r="G5" i="16"/>
  <c r="C5" i="16"/>
  <c r="G4" i="16"/>
  <c r="G51" i="15"/>
  <c r="C51" i="15"/>
  <c r="G50" i="15"/>
  <c r="C50" i="15"/>
  <c r="G49" i="15"/>
  <c r="C49" i="15"/>
  <c r="G48" i="15"/>
  <c r="C48" i="15"/>
  <c r="G47" i="15"/>
  <c r="C47" i="15"/>
  <c r="G46" i="15"/>
  <c r="C46" i="15"/>
  <c r="G45" i="15"/>
  <c r="C45" i="15"/>
  <c r="G44" i="15"/>
  <c r="C44" i="15"/>
  <c r="G43" i="15"/>
  <c r="C43" i="15"/>
  <c r="G42" i="15"/>
  <c r="C42" i="15"/>
  <c r="G41" i="15"/>
  <c r="C41" i="15"/>
  <c r="G40" i="15"/>
  <c r="C40" i="15"/>
  <c r="G39" i="15"/>
  <c r="C39" i="15"/>
  <c r="G38" i="15"/>
  <c r="C38" i="15"/>
  <c r="G37" i="15"/>
  <c r="C37" i="15"/>
  <c r="G36" i="15"/>
  <c r="C36" i="15"/>
  <c r="G35" i="15"/>
  <c r="C35" i="15"/>
  <c r="G34" i="15"/>
  <c r="C34" i="15"/>
  <c r="G33" i="15"/>
  <c r="C33" i="15"/>
  <c r="G32" i="15"/>
  <c r="C32" i="15"/>
  <c r="G31" i="15"/>
  <c r="C31" i="15"/>
  <c r="G30" i="15"/>
  <c r="C30" i="15"/>
  <c r="G29" i="15"/>
  <c r="C29" i="15"/>
  <c r="G28" i="15"/>
  <c r="C28" i="15"/>
  <c r="G27" i="15"/>
  <c r="C27" i="15"/>
  <c r="G26" i="15"/>
  <c r="C26" i="15"/>
  <c r="G25" i="15"/>
  <c r="C25" i="15"/>
  <c r="G24" i="15"/>
  <c r="C24" i="15"/>
  <c r="G23" i="15"/>
  <c r="C23" i="15"/>
  <c r="G22" i="15"/>
  <c r="C22" i="15"/>
  <c r="G21" i="15"/>
  <c r="C21" i="15"/>
  <c r="G20" i="15"/>
  <c r="C20" i="15"/>
  <c r="G19" i="15"/>
  <c r="C19" i="15"/>
  <c r="G18" i="15"/>
  <c r="C18" i="15"/>
  <c r="G17" i="15"/>
  <c r="C17" i="15"/>
  <c r="G16" i="15"/>
  <c r="C16" i="15"/>
  <c r="G15" i="15"/>
  <c r="C15" i="15"/>
  <c r="G14" i="15"/>
  <c r="C14" i="15"/>
  <c r="G13" i="15"/>
  <c r="C13" i="15"/>
  <c r="G12" i="15"/>
  <c r="C12" i="15"/>
  <c r="G11" i="15"/>
  <c r="C11" i="15"/>
  <c r="G10" i="15"/>
  <c r="C10" i="15"/>
  <c r="G9" i="15"/>
  <c r="C9" i="15"/>
  <c r="G8" i="15"/>
  <c r="C8" i="15"/>
  <c r="G7" i="15"/>
  <c r="C7" i="15"/>
  <c r="G6" i="15"/>
  <c r="C6" i="15"/>
  <c r="G5" i="15"/>
  <c r="C5" i="15"/>
  <c r="G4" i="15"/>
  <c r="C4" i="15"/>
  <c r="C31" i="16" l="1"/>
  <c r="C33" i="16"/>
  <c r="C35" i="16"/>
  <c r="C37" i="16"/>
  <c r="C39" i="16"/>
  <c r="C41" i="16"/>
  <c r="C43" i="16"/>
  <c r="C45" i="16"/>
  <c r="C47" i="16"/>
  <c r="C49" i="16"/>
  <c r="C4" i="16"/>
  <c r="C6" i="16"/>
  <c r="C8" i="16"/>
  <c r="C10" i="16"/>
  <c r="C12" i="16"/>
  <c r="C14" i="16"/>
  <c r="C16" i="16"/>
  <c r="C18" i="16"/>
  <c r="C20" i="16"/>
  <c r="C22" i="16"/>
  <c r="C24" i="16"/>
  <c r="C26" i="16"/>
  <c r="C28" i="16"/>
  <c r="C30" i="16"/>
  <c r="C32" i="16"/>
  <c r="C34" i="16"/>
  <c r="C36" i="16"/>
  <c r="C38" i="16"/>
  <c r="C40" i="16"/>
  <c r="C42" i="16"/>
  <c r="C44" i="16"/>
  <c r="C46" i="16"/>
  <c r="C48" i="16"/>
  <c r="C51" i="16"/>
  <c r="C7" i="18"/>
  <c r="C11" i="18"/>
  <c r="C4" i="19"/>
  <c r="C10" i="19" s="1"/>
  <c r="C8" i="19"/>
  <c r="C4" i="18"/>
  <c r="C13" i="18" s="1"/>
  <c r="C8" i="18"/>
  <c r="C5" i="19"/>
</calcChain>
</file>

<file path=xl/sharedStrings.xml><?xml version="1.0" encoding="utf-8"?>
<sst xmlns="http://schemas.openxmlformats.org/spreadsheetml/2006/main" count="643" uniqueCount="310">
  <si>
    <t>都道府県名</t>
    <rPh sb="0" eb="4">
      <t>トドウフケン</t>
    </rPh>
    <rPh sb="4" eb="5">
      <t>メイ</t>
    </rPh>
    <phoneticPr fontId="3"/>
  </si>
  <si>
    <t>実習実施者数</t>
    <rPh sb="0" eb="2">
      <t>ジッシュウ</t>
    </rPh>
    <rPh sb="2" eb="5">
      <t>ジッシシャ</t>
    </rPh>
    <rPh sb="5" eb="6">
      <t>スウ</t>
    </rPh>
    <phoneticPr fontId="3"/>
  </si>
  <si>
    <t>構成比(%)</t>
    <rPh sb="0" eb="3">
      <t>コウセイヒ</t>
    </rPh>
    <phoneticPr fontId="3"/>
  </si>
  <si>
    <t>愛知県</t>
    <rPh sb="0" eb="3">
      <t>アイチケン</t>
    </rPh>
    <phoneticPr fontId="3"/>
  </si>
  <si>
    <t>東京都</t>
    <rPh sb="0" eb="3">
      <t>トウキョウト</t>
    </rPh>
    <phoneticPr fontId="3"/>
  </si>
  <si>
    <t>大阪府</t>
    <rPh sb="0" eb="3">
      <t>オオサカフ</t>
    </rPh>
    <phoneticPr fontId="3"/>
  </si>
  <si>
    <t>茨城県</t>
    <rPh sb="0" eb="3">
      <t>イバラキケン</t>
    </rPh>
    <phoneticPr fontId="3"/>
  </si>
  <si>
    <t>千葉県</t>
    <rPh sb="0" eb="3">
      <t>チバケン</t>
    </rPh>
    <phoneticPr fontId="3"/>
  </si>
  <si>
    <t>埼玉県</t>
    <rPh sb="0" eb="3">
      <t>サイタマケン</t>
    </rPh>
    <phoneticPr fontId="3"/>
  </si>
  <si>
    <t>北海道</t>
    <rPh sb="0" eb="3">
      <t>ホッカイドウ</t>
    </rPh>
    <phoneticPr fontId="3"/>
  </si>
  <si>
    <t>神奈川県</t>
    <rPh sb="0" eb="4">
      <t>カナガワケン</t>
    </rPh>
    <phoneticPr fontId="3"/>
  </si>
  <si>
    <t>福岡県</t>
    <rPh sb="0" eb="3">
      <t>フクオカケン</t>
    </rPh>
    <phoneticPr fontId="3"/>
  </si>
  <si>
    <t>広島県</t>
    <rPh sb="0" eb="3">
      <t>ヒロシマケン</t>
    </rPh>
    <phoneticPr fontId="3"/>
  </si>
  <si>
    <t>岐阜県</t>
    <rPh sb="0" eb="3">
      <t>ギフケン</t>
    </rPh>
    <phoneticPr fontId="3"/>
  </si>
  <si>
    <t>静岡県</t>
    <rPh sb="0" eb="3">
      <t>シズオカケン</t>
    </rPh>
    <phoneticPr fontId="3"/>
  </si>
  <si>
    <t>兵庫県</t>
    <rPh sb="0" eb="3">
      <t>ヒョウゴケン</t>
    </rPh>
    <phoneticPr fontId="3"/>
  </si>
  <si>
    <t>熊本県</t>
    <rPh sb="0" eb="3">
      <t>クマモトケン</t>
    </rPh>
    <phoneticPr fontId="3"/>
  </si>
  <si>
    <t>長野県</t>
    <rPh sb="0" eb="3">
      <t>ナガノケン</t>
    </rPh>
    <phoneticPr fontId="3"/>
  </si>
  <si>
    <t>群馬県</t>
    <rPh sb="0" eb="3">
      <t>グンマケン</t>
    </rPh>
    <phoneticPr fontId="3"/>
  </si>
  <si>
    <t>三重県</t>
    <rPh sb="0" eb="3">
      <t>ミエケン</t>
    </rPh>
    <phoneticPr fontId="3"/>
  </si>
  <si>
    <t>岡山県</t>
    <rPh sb="0" eb="3">
      <t>オカヤマケン</t>
    </rPh>
    <phoneticPr fontId="3"/>
  </si>
  <si>
    <t>愛媛県</t>
    <rPh sb="0" eb="3">
      <t>エヒメケン</t>
    </rPh>
    <phoneticPr fontId="3"/>
  </si>
  <si>
    <t>富山県</t>
    <rPh sb="0" eb="3">
      <t>トヤマケン</t>
    </rPh>
    <phoneticPr fontId="3"/>
  </si>
  <si>
    <t>栃木県</t>
    <rPh sb="0" eb="3">
      <t>トチギケン</t>
    </rPh>
    <phoneticPr fontId="3"/>
  </si>
  <si>
    <t>香川県</t>
    <rPh sb="0" eb="3">
      <t>カガワケン</t>
    </rPh>
    <phoneticPr fontId="3"/>
  </si>
  <si>
    <t>石川県</t>
    <rPh sb="0" eb="3">
      <t>イシカワケン</t>
    </rPh>
    <phoneticPr fontId="3"/>
  </si>
  <si>
    <t>鹿児島県</t>
    <rPh sb="0" eb="4">
      <t>カゴシマケン</t>
    </rPh>
    <phoneticPr fontId="3"/>
  </si>
  <si>
    <t>京都府</t>
    <rPh sb="0" eb="3">
      <t>キョウトフ</t>
    </rPh>
    <phoneticPr fontId="3"/>
  </si>
  <si>
    <t>福井県</t>
    <rPh sb="0" eb="3">
      <t>フクイケン</t>
    </rPh>
    <phoneticPr fontId="3"/>
  </si>
  <si>
    <t>沖縄県</t>
    <rPh sb="0" eb="3">
      <t>オキナワケン</t>
    </rPh>
    <phoneticPr fontId="3"/>
  </si>
  <si>
    <t>大分県</t>
    <rPh sb="0" eb="3">
      <t>オオイタケン</t>
    </rPh>
    <phoneticPr fontId="3"/>
  </si>
  <si>
    <t>山口県</t>
    <rPh sb="0" eb="3">
      <t>ヤマグチケン</t>
    </rPh>
    <phoneticPr fontId="3"/>
  </si>
  <si>
    <t>宮城県</t>
    <rPh sb="0" eb="3">
      <t>ミヤギケン</t>
    </rPh>
    <phoneticPr fontId="3"/>
  </si>
  <si>
    <t>宮崎県</t>
    <rPh sb="0" eb="3">
      <t>ミヤザキケン</t>
    </rPh>
    <phoneticPr fontId="3"/>
  </si>
  <si>
    <t>長崎県</t>
    <rPh sb="0" eb="3">
      <t>ナガサキケン</t>
    </rPh>
    <phoneticPr fontId="3"/>
  </si>
  <si>
    <t>福島県</t>
    <rPh sb="0" eb="3">
      <t>フクシマケン</t>
    </rPh>
    <phoneticPr fontId="3"/>
  </si>
  <si>
    <t>徳島県</t>
    <rPh sb="0" eb="3">
      <t>トクシマケン</t>
    </rPh>
    <phoneticPr fontId="3"/>
  </si>
  <si>
    <t>新潟県</t>
    <rPh sb="0" eb="3">
      <t>ニイガタケン</t>
    </rPh>
    <phoneticPr fontId="3"/>
  </si>
  <si>
    <t>滋賀県</t>
    <rPh sb="0" eb="3">
      <t>シガケン</t>
    </rPh>
    <phoneticPr fontId="3"/>
  </si>
  <si>
    <t>高知県</t>
    <rPh sb="0" eb="3">
      <t>コウチケン</t>
    </rPh>
    <phoneticPr fontId="3"/>
  </si>
  <si>
    <t>奈良県</t>
    <rPh sb="0" eb="3">
      <t>ナラケン</t>
    </rPh>
    <phoneticPr fontId="3"/>
  </si>
  <si>
    <t>岩手県</t>
    <rPh sb="0" eb="3">
      <t>イワテケン</t>
    </rPh>
    <phoneticPr fontId="3"/>
  </si>
  <si>
    <t>佐賀県</t>
    <rPh sb="0" eb="3">
      <t>サガケン</t>
    </rPh>
    <phoneticPr fontId="3"/>
  </si>
  <si>
    <t>青森県</t>
    <rPh sb="0" eb="3">
      <t>アオモリケン</t>
    </rPh>
    <phoneticPr fontId="3"/>
  </si>
  <si>
    <t>山梨県</t>
    <rPh sb="0" eb="3">
      <t>ヤマナシケン</t>
    </rPh>
    <phoneticPr fontId="3"/>
  </si>
  <si>
    <t>山形県</t>
    <rPh sb="0" eb="3">
      <t>ヤマガタケン</t>
    </rPh>
    <phoneticPr fontId="3"/>
  </si>
  <si>
    <t>島根県</t>
    <rPh sb="0" eb="3">
      <t>シマネケン</t>
    </rPh>
    <phoneticPr fontId="3"/>
  </si>
  <si>
    <t>和歌山県</t>
    <rPh sb="0" eb="4">
      <t>ワカヤマケン</t>
    </rPh>
    <phoneticPr fontId="3"/>
  </si>
  <si>
    <t>鳥取県</t>
    <rPh sb="0" eb="3">
      <t>トットリケン</t>
    </rPh>
    <phoneticPr fontId="3"/>
  </si>
  <si>
    <t>秋田県</t>
    <rPh sb="0" eb="3">
      <t>アキタケン</t>
    </rPh>
    <phoneticPr fontId="3"/>
  </si>
  <si>
    <t>合計</t>
    <rPh sb="0" eb="2">
      <t>ゴウケイ</t>
    </rPh>
    <phoneticPr fontId="3"/>
  </si>
  <si>
    <t>業種</t>
    <rPh sb="0" eb="2">
      <t>ギョウシュ</t>
    </rPh>
    <phoneticPr fontId="3"/>
  </si>
  <si>
    <t>製造業</t>
    <phoneticPr fontId="3"/>
  </si>
  <si>
    <t>A・農業，林業</t>
  </si>
  <si>
    <t>外衣・シャツ製造業（和式を除く）</t>
    <phoneticPr fontId="3"/>
  </si>
  <si>
    <t>011・耕種農業</t>
  </si>
  <si>
    <t>水産食料品製造業</t>
    <phoneticPr fontId="3"/>
  </si>
  <si>
    <t>012・畜産農業</t>
  </si>
  <si>
    <t>その他の食料品製造業</t>
    <phoneticPr fontId="3"/>
  </si>
  <si>
    <t>自動車・同附属品製造業</t>
    <phoneticPr fontId="3"/>
  </si>
  <si>
    <t>B・漁業</t>
  </si>
  <si>
    <t>建設用・建築用金属製品製造業（製缶板金業を含む)</t>
    <phoneticPr fontId="3"/>
  </si>
  <si>
    <t>041・海面養殖業</t>
  </si>
  <si>
    <t>その他</t>
    <rPh sb="2" eb="3">
      <t>ホカ</t>
    </rPh>
    <phoneticPr fontId="3"/>
  </si>
  <si>
    <t>031・海面漁業</t>
  </si>
  <si>
    <t>建設業</t>
    <phoneticPr fontId="3"/>
  </si>
  <si>
    <t>とび・土工・コンクリート工事業</t>
    <phoneticPr fontId="3"/>
  </si>
  <si>
    <t>C・鉱業，採石業，砂利採取業</t>
  </si>
  <si>
    <t>鉄骨・鉄筋工事業</t>
    <phoneticPr fontId="3"/>
  </si>
  <si>
    <t>D・建設業</t>
    <phoneticPr fontId="3"/>
  </si>
  <si>
    <t>大工工事業</t>
    <phoneticPr fontId="3"/>
  </si>
  <si>
    <t>072・とび・土工・コンクリート工事業</t>
  </si>
  <si>
    <t>一般土木建築工事業</t>
    <phoneticPr fontId="3"/>
  </si>
  <si>
    <t>073・鉄骨・鉄筋工事業</t>
    <phoneticPr fontId="3"/>
  </si>
  <si>
    <t>その他の職別工事業</t>
    <phoneticPr fontId="3"/>
  </si>
  <si>
    <t>071・大工工事業</t>
    <phoneticPr fontId="3"/>
  </si>
  <si>
    <t>061・一般土木建築工事業</t>
    <phoneticPr fontId="3"/>
  </si>
  <si>
    <t>農業，林業</t>
    <phoneticPr fontId="3"/>
  </si>
  <si>
    <t>079・その他の職別工事業</t>
  </si>
  <si>
    <t>耕種農業</t>
    <phoneticPr fontId="3"/>
  </si>
  <si>
    <t>畜産農業</t>
    <phoneticPr fontId="3"/>
  </si>
  <si>
    <t>E・製造業</t>
    <phoneticPr fontId="3"/>
  </si>
  <si>
    <t>116・外衣・シャツ製造業（和式を除く）</t>
    <phoneticPr fontId="3"/>
  </si>
  <si>
    <t>サービス業（他に分類されないもの）</t>
    <phoneticPr fontId="3"/>
  </si>
  <si>
    <t>092・水産食料品製造業</t>
  </si>
  <si>
    <t>自動車整備業</t>
    <phoneticPr fontId="3"/>
  </si>
  <si>
    <t>099・その他の食料品製造業</t>
  </si>
  <si>
    <t>建物サービス業</t>
    <phoneticPr fontId="3"/>
  </si>
  <si>
    <t>311・自動車・同附属品製造業</t>
  </si>
  <si>
    <t>244・建設用・建築用金属製品製造業（製缶板金業を含む)</t>
    <phoneticPr fontId="3"/>
  </si>
  <si>
    <t>医療，福祉</t>
    <phoneticPr fontId="3"/>
  </si>
  <si>
    <t>老人福祉・介護事業</t>
    <phoneticPr fontId="3"/>
  </si>
  <si>
    <t>F・電気・ガス・熱供給・水道業</t>
    <phoneticPr fontId="3"/>
  </si>
  <si>
    <t>病院</t>
    <phoneticPr fontId="3"/>
  </si>
  <si>
    <t>331・電気業</t>
    <phoneticPr fontId="3"/>
  </si>
  <si>
    <t>361・上水道業</t>
    <phoneticPr fontId="3"/>
  </si>
  <si>
    <t>漁業</t>
    <phoneticPr fontId="3"/>
  </si>
  <si>
    <t>海面養殖業</t>
    <phoneticPr fontId="3"/>
  </si>
  <si>
    <t>G・情報通信業</t>
  </si>
  <si>
    <t>海面漁業</t>
    <phoneticPr fontId="3"/>
  </si>
  <si>
    <t>H・運輸業，郵便業</t>
    <phoneticPr fontId="3"/>
  </si>
  <si>
    <t>484・こん包業</t>
    <phoneticPr fontId="3"/>
  </si>
  <si>
    <t xml:space="preserve"> 441・一般貨物自動車運送業</t>
    <phoneticPr fontId="3"/>
  </si>
  <si>
    <t>471・倉庫業（冷蔵倉庫業を除く）</t>
    <phoneticPr fontId="3"/>
  </si>
  <si>
    <t>I・卸売業，小売業</t>
    <phoneticPr fontId="3"/>
  </si>
  <si>
    <t>591・自動車小売業</t>
    <phoneticPr fontId="3"/>
  </si>
  <si>
    <t>536・再生資源卸売業</t>
    <phoneticPr fontId="3"/>
  </si>
  <si>
    <t>542・自動車卸売業</t>
    <phoneticPr fontId="3"/>
  </si>
  <si>
    <t>J・金融業，保険業</t>
    <phoneticPr fontId="3"/>
  </si>
  <si>
    <t>K・不動産業，物品賃貸業</t>
    <phoneticPr fontId="3"/>
  </si>
  <si>
    <t>L・学術研究，専門・技術サービス業</t>
  </si>
  <si>
    <t>M・宿泊業，飲食サービス業</t>
    <phoneticPr fontId="3"/>
  </si>
  <si>
    <t>751・旅館，ホテル</t>
    <phoneticPr fontId="3"/>
  </si>
  <si>
    <t>772・配達飲食サービス業</t>
  </si>
  <si>
    <t>N・生活関連サービス業，娯楽業</t>
    <phoneticPr fontId="3"/>
  </si>
  <si>
    <t>781・洗濯業</t>
    <phoneticPr fontId="3"/>
  </si>
  <si>
    <t>O・教育，学習支援業</t>
    <phoneticPr fontId="3"/>
  </si>
  <si>
    <t>P・医療，福祉</t>
    <phoneticPr fontId="3"/>
  </si>
  <si>
    <t>854・老人福祉・介護事業</t>
    <phoneticPr fontId="3"/>
  </si>
  <si>
    <t>831・病院</t>
    <phoneticPr fontId="3"/>
  </si>
  <si>
    <t>Q・複合サービス事業</t>
    <phoneticPr fontId="3"/>
  </si>
  <si>
    <t>R・サービス業（他に分類されないもの）</t>
    <phoneticPr fontId="3"/>
  </si>
  <si>
    <t>891・自動車整備業</t>
    <phoneticPr fontId="3"/>
  </si>
  <si>
    <t>922・建物サービス業</t>
    <phoneticPr fontId="3"/>
  </si>
  <si>
    <t>S・公務（他に分類されるものを除く）</t>
  </si>
  <si>
    <t>T・分類不能の産業</t>
  </si>
  <si>
    <t>試験区分</t>
    <rPh sb="0" eb="2">
      <t>シケン</t>
    </rPh>
    <rPh sb="2" eb="4">
      <t>クブン</t>
    </rPh>
    <phoneticPr fontId="3"/>
  </si>
  <si>
    <t>修了者数（Ａ）</t>
    <rPh sb="0" eb="3">
      <t>シュウリョウシャ</t>
    </rPh>
    <rPh sb="3" eb="4">
      <t>カズ</t>
    </rPh>
    <phoneticPr fontId="3"/>
  </si>
  <si>
    <t>受検率（Ｂ/Ａ）</t>
    <rPh sb="0" eb="2">
      <t>ジュケン</t>
    </rPh>
    <rPh sb="2" eb="3">
      <t>リツ</t>
    </rPh>
    <phoneticPr fontId="3"/>
  </si>
  <si>
    <t>うち受検者数（Ｂ）</t>
    <rPh sb="2" eb="4">
      <t>ジュケン</t>
    </rPh>
    <rPh sb="4" eb="5">
      <t>シャ</t>
    </rPh>
    <rPh sb="5" eb="6">
      <t>スウ</t>
    </rPh>
    <phoneticPr fontId="3"/>
  </si>
  <si>
    <t>うち合格者数（Ｃ）</t>
    <rPh sb="2" eb="6">
      <t>ゴウカクシャスウ</t>
    </rPh>
    <phoneticPr fontId="3"/>
  </si>
  <si>
    <t>実技</t>
    <rPh sb="0" eb="2">
      <t>ジツギ</t>
    </rPh>
    <phoneticPr fontId="3"/>
  </si>
  <si>
    <t>学科</t>
    <rPh sb="0" eb="2">
      <t>ガッカ</t>
    </rPh>
    <phoneticPr fontId="3"/>
  </si>
  <si>
    <t>第１号技能実習</t>
    <rPh sb="0" eb="1">
      <t>ダイ</t>
    </rPh>
    <rPh sb="2" eb="3">
      <t>ゴウ</t>
    </rPh>
    <rPh sb="3" eb="5">
      <t>ギノウ</t>
    </rPh>
    <rPh sb="5" eb="7">
      <t>ジッシュウ</t>
    </rPh>
    <phoneticPr fontId="3"/>
  </si>
  <si>
    <t>第２号技能実習</t>
    <rPh sb="0" eb="1">
      <t>ダイ</t>
    </rPh>
    <rPh sb="2" eb="3">
      <t>ゴウ</t>
    </rPh>
    <rPh sb="3" eb="5">
      <t>ギノウ</t>
    </rPh>
    <rPh sb="5" eb="7">
      <t>ジッシュウ</t>
    </rPh>
    <phoneticPr fontId="3"/>
  </si>
  <si>
    <t>第３号技能実習</t>
    <rPh sb="0" eb="1">
      <t>ダイ</t>
    </rPh>
    <rPh sb="2" eb="3">
      <t>ゴウ</t>
    </rPh>
    <rPh sb="3" eb="5">
      <t>ギノウ</t>
    </rPh>
    <rPh sb="5" eb="7">
      <t>ジッシュウ</t>
    </rPh>
    <phoneticPr fontId="3"/>
  </si>
  <si>
    <t>実労働日数（日/月）</t>
    <rPh sb="0" eb="1">
      <t>ジツ</t>
    </rPh>
    <rPh sb="1" eb="3">
      <t>ロウドウ</t>
    </rPh>
    <rPh sb="3" eb="5">
      <t>ニッスウ</t>
    </rPh>
    <rPh sb="6" eb="7">
      <t>ニチ</t>
    </rPh>
    <rPh sb="8" eb="9">
      <t>ツキ</t>
    </rPh>
    <phoneticPr fontId="3"/>
  </si>
  <si>
    <t>労働時間（時間/月）</t>
    <rPh sb="0" eb="2">
      <t>ロウドウ</t>
    </rPh>
    <rPh sb="2" eb="4">
      <t>ジカン</t>
    </rPh>
    <rPh sb="5" eb="7">
      <t>ジカン</t>
    </rPh>
    <rPh sb="8" eb="9">
      <t>ツキ</t>
    </rPh>
    <phoneticPr fontId="3"/>
  </si>
  <si>
    <t>所定内実労働</t>
    <rPh sb="0" eb="3">
      <t>ショテイナイ</t>
    </rPh>
    <rPh sb="3" eb="6">
      <t>ジツロウドウ</t>
    </rPh>
    <phoneticPr fontId="3"/>
  </si>
  <si>
    <t>超過実労働</t>
    <rPh sb="0" eb="2">
      <t>チョウカ</t>
    </rPh>
    <rPh sb="2" eb="5">
      <t>ジツロウドウ</t>
    </rPh>
    <phoneticPr fontId="3"/>
  </si>
  <si>
    <t>製造業</t>
  </si>
  <si>
    <t>建設業</t>
    <rPh sb="0" eb="3">
      <t>ケンセツギョウ</t>
    </rPh>
    <phoneticPr fontId="3"/>
  </si>
  <si>
    <t>農業，林業</t>
  </si>
  <si>
    <t>サービス業（他に分類されないもの）</t>
  </si>
  <si>
    <t>医療，福祉</t>
  </si>
  <si>
    <t>P・医療，福祉</t>
    <phoneticPr fontId="3"/>
  </si>
  <si>
    <t>漁業</t>
  </si>
  <si>
    <t>全業種</t>
    <rPh sb="0" eb="1">
      <t>ゼン</t>
    </rPh>
    <rPh sb="1" eb="3">
      <t>ギョウシュ</t>
    </rPh>
    <phoneticPr fontId="3"/>
  </si>
  <si>
    <t>控除総額</t>
    <rPh sb="0" eb="2">
      <t>コウジョ</t>
    </rPh>
    <rPh sb="2" eb="4">
      <t>ソウガク</t>
    </rPh>
    <phoneticPr fontId="3"/>
  </si>
  <si>
    <t>全産業</t>
    <rPh sb="0" eb="3">
      <t>ゼンサンギョウ</t>
    </rPh>
    <phoneticPr fontId="3"/>
  </si>
  <si>
    <t>製造業</t>
    <phoneticPr fontId="3"/>
  </si>
  <si>
    <t>農業，林業</t>
    <phoneticPr fontId="3"/>
  </si>
  <si>
    <t>第２号移行時</t>
    <rPh sb="0" eb="1">
      <t>ダイ</t>
    </rPh>
    <rPh sb="2" eb="3">
      <t>ゴウ</t>
    </rPh>
    <rPh sb="3" eb="5">
      <t>イコウ</t>
    </rPh>
    <rPh sb="5" eb="6">
      <t>ジ</t>
    </rPh>
    <phoneticPr fontId="3"/>
  </si>
  <si>
    <t>第３号移行時</t>
    <rPh sb="0" eb="1">
      <t>ダイ</t>
    </rPh>
    <rPh sb="2" eb="3">
      <t>ゴウ</t>
    </rPh>
    <rPh sb="3" eb="5">
      <t>イコウ</t>
    </rPh>
    <rPh sb="5" eb="6">
      <t>ジ</t>
    </rPh>
    <phoneticPr fontId="3"/>
  </si>
  <si>
    <t>昇給率</t>
    <phoneticPr fontId="3"/>
  </si>
  <si>
    <t>40.1%以上</t>
    <rPh sb="5" eb="7">
      <t>イジョウ</t>
    </rPh>
    <phoneticPr fontId="3"/>
  </si>
  <si>
    <t>39.1~40.0</t>
    <phoneticPr fontId="3"/>
  </si>
  <si>
    <t>38.1~39.0</t>
    <phoneticPr fontId="3"/>
  </si>
  <si>
    <t>31.1~32.0</t>
    <phoneticPr fontId="3"/>
  </si>
  <si>
    <t>30.1~31.0</t>
    <phoneticPr fontId="3"/>
  </si>
  <si>
    <t>29.1~30.0</t>
    <phoneticPr fontId="3"/>
  </si>
  <si>
    <t>28.1~29.0</t>
    <phoneticPr fontId="3"/>
  </si>
  <si>
    <t>27.1~28.0</t>
    <phoneticPr fontId="3"/>
  </si>
  <si>
    <t>26.1~27.0</t>
    <phoneticPr fontId="3"/>
  </si>
  <si>
    <t>25.1~26.0</t>
    <phoneticPr fontId="3"/>
  </si>
  <si>
    <t>24.1~25.0</t>
    <phoneticPr fontId="3"/>
  </si>
  <si>
    <t>23.1~24.0</t>
    <phoneticPr fontId="3"/>
  </si>
  <si>
    <t>22.1~23.0</t>
    <phoneticPr fontId="3"/>
  </si>
  <si>
    <t>21.1~22.0</t>
    <phoneticPr fontId="3"/>
  </si>
  <si>
    <t>20.1~21.0</t>
    <phoneticPr fontId="3"/>
  </si>
  <si>
    <t>19.1~20.0</t>
    <phoneticPr fontId="3"/>
  </si>
  <si>
    <t>18.1~19.0</t>
    <phoneticPr fontId="3"/>
  </si>
  <si>
    <t>17.1~18.0</t>
    <phoneticPr fontId="3"/>
  </si>
  <si>
    <t>16.1~17.0</t>
    <phoneticPr fontId="3"/>
  </si>
  <si>
    <t>15.1~16.0</t>
    <phoneticPr fontId="3"/>
  </si>
  <si>
    <t>14.0~15.0</t>
    <phoneticPr fontId="3"/>
  </si>
  <si>
    <t>13.1~14.0</t>
    <phoneticPr fontId="3"/>
  </si>
  <si>
    <t>12.1~13.0</t>
    <phoneticPr fontId="3"/>
  </si>
  <si>
    <t>11.1~12.0</t>
    <phoneticPr fontId="3"/>
  </si>
  <si>
    <t>10.1~11.0</t>
    <phoneticPr fontId="3"/>
  </si>
  <si>
    <t>9.1~10.0</t>
    <phoneticPr fontId="3"/>
  </si>
  <si>
    <t>8.1~9.0</t>
    <phoneticPr fontId="3"/>
  </si>
  <si>
    <t>7.1~8.0</t>
    <phoneticPr fontId="3"/>
  </si>
  <si>
    <t>6.1~7.0</t>
    <phoneticPr fontId="3"/>
  </si>
  <si>
    <t>5.1~6.0</t>
    <phoneticPr fontId="3"/>
  </si>
  <si>
    <t>4.1～5.0</t>
    <phoneticPr fontId="3"/>
  </si>
  <si>
    <t>3.1～4.0</t>
    <phoneticPr fontId="3"/>
  </si>
  <si>
    <t>2.1～3.0</t>
    <phoneticPr fontId="3"/>
  </si>
  <si>
    <t>1.1～2.0</t>
    <phoneticPr fontId="3"/>
  </si>
  <si>
    <t>0.1～1.0</t>
    <phoneticPr fontId="3"/>
  </si>
  <si>
    <t>0%（昇給なし）</t>
    <rPh sb="3" eb="5">
      <t>ショウキュウ</t>
    </rPh>
    <phoneticPr fontId="3"/>
  </si>
  <si>
    <t>表5　令和元年度　技能実習生の昇給率</t>
    <rPh sb="0" eb="1">
      <t>ヒョウ</t>
    </rPh>
    <rPh sb="3" eb="5">
      <t>レイワ</t>
    </rPh>
    <rPh sb="5" eb="8">
      <t>ガンネンド</t>
    </rPh>
    <rPh sb="9" eb="14">
      <t>ギノウジッシュウセイ</t>
    </rPh>
    <rPh sb="15" eb="17">
      <t>ショウキュウ</t>
    </rPh>
    <rPh sb="17" eb="18">
      <t>リツ</t>
    </rPh>
    <phoneticPr fontId="3"/>
  </si>
  <si>
    <t>昇給率（％）</t>
    <phoneticPr fontId="3"/>
  </si>
  <si>
    <t>（注）「医療・福祉」の第３号技能実習については、令和元年度においては受入実績のある実習実施者が存在しない。</t>
    <rPh sb="1" eb="2">
      <t>チュウ</t>
    </rPh>
    <rPh sb="4" eb="6">
      <t>イリョウ</t>
    </rPh>
    <rPh sb="7" eb="9">
      <t>フクシ</t>
    </rPh>
    <rPh sb="11" eb="12">
      <t>ダイ</t>
    </rPh>
    <rPh sb="13" eb="14">
      <t>ゴウ</t>
    </rPh>
    <rPh sb="14" eb="16">
      <t>ギノウ</t>
    </rPh>
    <rPh sb="16" eb="18">
      <t>ジッシュウ</t>
    </rPh>
    <rPh sb="24" eb="26">
      <t>レイワ</t>
    </rPh>
    <rPh sb="26" eb="29">
      <t>ガンネンド</t>
    </rPh>
    <rPh sb="34" eb="36">
      <t>ウケイ</t>
    </rPh>
    <rPh sb="36" eb="38">
      <t>ジッセキ</t>
    </rPh>
    <rPh sb="41" eb="43">
      <t>ジッシュウ</t>
    </rPh>
    <rPh sb="43" eb="46">
      <t>ジッシシャ</t>
    </rPh>
    <rPh sb="47" eb="49">
      <t>ソンザイ</t>
    </rPh>
    <phoneticPr fontId="3"/>
  </si>
  <si>
    <t>業種別平均月額</t>
    <rPh sb="0" eb="2">
      <t>ギョウシュ</t>
    </rPh>
    <rPh sb="2" eb="3">
      <t>ベツ</t>
    </rPh>
    <rPh sb="3" eb="5">
      <t>ヘイキン</t>
    </rPh>
    <rPh sb="5" eb="7">
      <t>ゲツガク</t>
    </rPh>
    <phoneticPr fontId="3"/>
  </si>
  <si>
    <t>きまって支給する現金給与額</t>
    <rPh sb="4" eb="6">
      <t>シキュウ</t>
    </rPh>
    <rPh sb="8" eb="10">
      <t>ゲンキン</t>
    </rPh>
    <rPh sb="10" eb="12">
      <t>キュウヨ</t>
    </rPh>
    <rPh sb="12" eb="13">
      <t>ガク</t>
    </rPh>
    <phoneticPr fontId="3"/>
  </si>
  <si>
    <t>うち超過労働給与</t>
    <rPh sb="2" eb="4">
      <t>チョウカ</t>
    </rPh>
    <rPh sb="4" eb="6">
      <t>ロウドウ</t>
    </rPh>
    <rPh sb="6" eb="8">
      <t>キュウヨ</t>
    </rPh>
    <phoneticPr fontId="3"/>
  </si>
  <si>
    <t>うち通勤手当</t>
    <rPh sb="2" eb="4">
      <t>ツウキン</t>
    </rPh>
    <rPh sb="4" eb="6">
      <t>テアテ</t>
    </rPh>
    <phoneticPr fontId="3"/>
  </si>
  <si>
    <t>うち精皆勤手当</t>
    <rPh sb="2" eb="3">
      <t>セイ</t>
    </rPh>
    <rPh sb="3" eb="4">
      <t>ミナ</t>
    </rPh>
    <rPh sb="5" eb="7">
      <t>テアテ</t>
    </rPh>
    <phoneticPr fontId="3"/>
  </si>
  <si>
    <t>うち家族手当</t>
    <rPh sb="2" eb="4">
      <t>カゾク</t>
    </rPh>
    <rPh sb="4" eb="6">
      <t>テアテ</t>
    </rPh>
    <phoneticPr fontId="3"/>
  </si>
  <si>
    <t>うち食費</t>
    <rPh sb="2" eb="4">
      <t>ショクヒ</t>
    </rPh>
    <phoneticPr fontId="3"/>
  </si>
  <si>
    <t>うち居住費</t>
    <rPh sb="2" eb="5">
      <t>キョジュウヒ</t>
    </rPh>
    <phoneticPr fontId="3"/>
  </si>
  <si>
    <t>うち税・社会保険料</t>
    <rPh sb="2" eb="3">
      <t>ゼイ</t>
    </rPh>
    <rPh sb="4" eb="6">
      <t>シャカイ</t>
    </rPh>
    <rPh sb="6" eb="9">
      <t>ホケンリョウ</t>
    </rPh>
    <phoneticPr fontId="3"/>
  </si>
  <si>
    <t>うちその他</t>
    <rPh sb="4" eb="5">
      <t>ホカ</t>
    </rPh>
    <phoneticPr fontId="3"/>
  </si>
  <si>
    <t>（注）「医療・福祉」については、令和元年度においては受入実績のある実習実施者が存在しない。</t>
    <rPh sb="1" eb="2">
      <t>チュウ</t>
    </rPh>
    <phoneticPr fontId="3"/>
  </si>
  <si>
    <t>　</t>
    <phoneticPr fontId="3"/>
  </si>
  <si>
    <t>統計1-1　令和元年度　都道府県別実習実施者数</t>
    <rPh sb="0" eb="2">
      <t>トウケイ</t>
    </rPh>
    <rPh sb="6" eb="8">
      <t>レイワ</t>
    </rPh>
    <rPh sb="8" eb="10">
      <t>ガンネン</t>
    </rPh>
    <rPh sb="10" eb="11">
      <t>ド</t>
    </rPh>
    <rPh sb="12" eb="16">
      <t>トドウフケン</t>
    </rPh>
    <rPh sb="16" eb="17">
      <t>ベツ</t>
    </rPh>
    <rPh sb="17" eb="19">
      <t>ジッシュウ</t>
    </rPh>
    <rPh sb="19" eb="22">
      <t>ジッシシャ</t>
    </rPh>
    <rPh sb="22" eb="23">
      <t>スウ</t>
    </rPh>
    <phoneticPr fontId="3"/>
  </si>
  <si>
    <t>統計1-2　令和元年度　業種別実習実施者数</t>
    <rPh sb="0" eb="2">
      <t>トウケイ</t>
    </rPh>
    <rPh sb="6" eb="8">
      <t>レイワ</t>
    </rPh>
    <rPh sb="8" eb="10">
      <t>ガンネン</t>
    </rPh>
    <rPh sb="10" eb="11">
      <t>ド</t>
    </rPh>
    <rPh sb="12" eb="14">
      <t>ギョウシュ</t>
    </rPh>
    <rPh sb="14" eb="15">
      <t>ベツ</t>
    </rPh>
    <rPh sb="15" eb="17">
      <t>ジッシュウ</t>
    </rPh>
    <rPh sb="17" eb="20">
      <t>ジッシシャ</t>
    </rPh>
    <rPh sb="20" eb="21">
      <t>スウ</t>
    </rPh>
    <phoneticPr fontId="3"/>
  </si>
  <si>
    <t>統計2　令和元年度　技能検定等受検状況</t>
    <rPh sb="0" eb="2">
      <t>トウケイ</t>
    </rPh>
    <rPh sb="4" eb="6">
      <t>レイワ</t>
    </rPh>
    <rPh sb="6" eb="8">
      <t>ガンネン</t>
    </rPh>
    <rPh sb="8" eb="9">
      <t>ド</t>
    </rPh>
    <rPh sb="10" eb="19">
      <t>ギノウケンテイトウジュケンジョウキョウ</t>
    </rPh>
    <phoneticPr fontId="3"/>
  </si>
  <si>
    <t>基礎級程度
（第１号修了者）</t>
    <phoneticPr fontId="3"/>
  </si>
  <si>
    <t>２級程度
（第３号修了者）</t>
    <phoneticPr fontId="3"/>
  </si>
  <si>
    <t>３級程度
（第２号修了者）</t>
    <phoneticPr fontId="3"/>
  </si>
  <si>
    <t>合格率
（Ｃ/Ｂ)</t>
    <phoneticPr fontId="3"/>
  </si>
  <si>
    <t>特別給与額（期末手当等）</t>
    <rPh sb="0" eb="2">
      <t>トクベツ</t>
    </rPh>
    <rPh sb="2" eb="4">
      <t>キュウヨ</t>
    </rPh>
    <rPh sb="4" eb="5">
      <t>ガク</t>
    </rPh>
    <rPh sb="6" eb="8">
      <t>キマツ</t>
    </rPh>
    <rPh sb="8" eb="10">
      <t>テアテ</t>
    </rPh>
    <rPh sb="10" eb="11">
      <t>トウ</t>
    </rPh>
    <phoneticPr fontId="3"/>
  </si>
  <si>
    <r>
      <t xml:space="preserve">サービス業
</t>
    </r>
    <r>
      <rPr>
        <sz val="8"/>
        <color theme="1"/>
        <rFont val="游ゴシック"/>
        <family val="3"/>
        <charset val="128"/>
        <scheme val="minor"/>
      </rPr>
      <t>（他に分類されないもの）</t>
    </r>
    <phoneticPr fontId="3"/>
  </si>
  <si>
    <t>農業，林業</t>
    <phoneticPr fontId="3"/>
  </si>
  <si>
    <t>漁業</t>
    <phoneticPr fontId="3"/>
  </si>
  <si>
    <t>医療，福祉</t>
    <phoneticPr fontId="3"/>
  </si>
  <si>
    <t>統計4-3　令和元年度　業種別第3号技能実習生の給与支給額及び控除額（単位：円）</t>
    <rPh sb="0" eb="2">
      <t>トウケイ</t>
    </rPh>
    <rPh sb="6" eb="8">
      <t>レイワ</t>
    </rPh>
    <rPh sb="8" eb="11">
      <t>ガンネンド</t>
    </rPh>
    <rPh sb="12" eb="14">
      <t>ギョウシュ</t>
    </rPh>
    <rPh sb="14" eb="15">
      <t>ベツ</t>
    </rPh>
    <rPh sb="15" eb="16">
      <t>ダイ</t>
    </rPh>
    <rPh sb="17" eb="18">
      <t>ゴウ</t>
    </rPh>
    <rPh sb="18" eb="20">
      <t>ギノウ</t>
    </rPh>
    <rPh sb="20" eb="23">
      <t>ジッシュウセイ</t>
    </rPh>
    <rPh sb="24" eb="26">
      <t>キュウヨ</t>
    </rPh>
    <rPh sb="26" eb="28">
      <t>シキュウ</t>
    </rPh>
    <rPh sb="28" eb="29">
      <t>ガク</t>
    </rPh>
    <rPh sb="29" eb="30">
      <t>オヨ</t>
    </rPh>
    <rPh sb="31" eb="33">
      <t>コウジョ</t>
    </rPh>
    <rPh sb="33" eb="34">
      <t>ガク</t>
    </rPh>
    <phoneticPr fontId="3"/>
  </si>
  <si>
    <t>統計5　令和元年度　技能実習生の昇給率</t>
    <rPh sb="0" eb="2">
      <t>トウケイ</t>
    </rPh>
    <rPh sb="4" eb="6">
      <t>レイワ</t>
    </rPh>
    <rPh sb="6" eb="9">
      <t>ガンネンド</t>
    </rPh>
    <rPh sb="10" eb="15">
      <t>ギノウジッシュウセイ</t>
    </rPh>
    <rPh sb="16" eb="18">
      <t>ショウキュウ</t>
    </rPh>
    <rPh sb="18" eb="19">
      <t>リツ</t>
    </rPh>
    <phoneticPr fontId="3"/>
  </si>
  <si>
    <t>統計3　令和元年度　業種別技能実習生の労働時間（技能実習の段階別）</t>
    <rPh sb="0" eb="2">
      <t>トウケイ</t>
    </rPh>
    <rPh sb="4" eb="6">
      <t>レイワ</t>
    </rPh>
    <rPh sb="6" eb="8">
      <t>ガンネン</t>
    </rPh>
    <rPh sb="8" eb="9">
      <t>ド</t>
    </rPh>
    <rPh sb="10" eb="12">
      <t>ギョウシュ</t>
    </rPh>
    <rPh sb="12" eb="13">
      <t>ベツ</t>
    </rPh>
    <rPh sb="13" eb="15">
      <t>ギノウ</t>
    </rPh>
    <rPh sb="15" eb="18">
      <t>ジッシュウセイ</t>
    </rPh>
    <rPh sb="19" eb="21">
      <t>ロウドウ</t>
    </rPh>
    <rPh sb="21" eb="23">
      <t>ジカン</t>
    </rPh>
    <rPh sb="24" eb="26">
      <t>ギノウ</t>
    </rPh>
    <rPh sb="26" eb="28">
      <t>ジッシュウ</t>
    </rPh>
    <rPh sb="29" eb="31">
      <t>ダンカイ</t>
    </rPh>
    <rPh sb="31" eb="32">
      <t>ベツ</t>
    </rPh>
    <phoneticPr fontId="3"/>
  </si>
  <si>
    <t>（注１）「業種」欄は、実習実施者である法人又は個人の業種であり、技能実習生に行わせている職種・作業とは必ずしも一致しない。
（注２）「業種」欄の分類は、日本標準産業分類の大分類及び小分類の名称による。</t>
    <rPh sb="1" eb="2">
      <t>チュウ</t>
    </rPh>
    <rPh sb="5" eb="7">
      <t>ギョウシュ</t>
    </rPh>
    <rPh sb="8" eb="9">
      <t>ラン</t>
    </rPh>
    <rPh sb="11" eb="16">
      <t>ジッシュウジッシシャ</t>
    </rPh>
    <rPh sb="19" eb="21">
      <t>ホウジン</t>
    </rPh>
    <rPh sb="21" eb="22">
      <t>マタ</t>
    </rPh>
    <rPh sb="23" eb="25">
      <t>コジン</t>
    </rPh>
    <rPh sb="26" eb="28">
      <t>ギョウシュ</t>
    </rPh>
    <rPh sb="32" eb="34">
      <t>ギノウ</t>
    </rPh>
    <rPh sb="34" eb="37">
      <t>ジッシュウセイ</t>
    </rPh>
    <rPh sb="38" eb="39">
      <t>オコナ</t>
    </rPh>
    <rPh sb="44" eb="46">
      <t>ショクシュ</t>
    </rPh>
    <rPh sb="47" eb="49">
      <t>サギョウ</t>
    </rPh>
    <rPh sb="51" eb="52">
      <t>カナラ</t>
    </rPh>
    <rPh sb="55" eb="57">
      <t>イッチ</t>
    </rPh>
    <phoneticPr fontId="3"/>
  </si>
  <si>
    <t>（注）外国人の技能実習機構の適正な実施及び技能実習生の保護に関する法律施行規則に定める技能実習の目標の基準において、第１号技能実習は技能検定・技能評価試験の実技試験及び学科試験双方の合格が必須であるところ、第２号・第３号技能実習は実技試験の合格のみで足りることから、第２号・第３号技能実習の学科試験の受検状況は集計対象から除外している。</t>
    <rPh sb="1" eb="2">
      <t>チュウ</t>
    </rPh>
    <rPh sb="35" eb="37">
      <t>シコウ</t>
    </rPh>
    <rPh sb="37" eb="39">
      <t>キソク</t>
    </rPh>
    <rPh sb="40" eb="41">
      <t>サダ</t>
    </rPh>
    <rPh sb="43" eb="45">
      <t>ギノウ</t>
    </rPh>
    <rPh sb="45" eb="47">
      <t>ジッシュウ</t>
    </rPh>
    <rPh sb="48" eb="50">
      <t>モクヒョウ</t>
    </rPh>
    <rPh sb="51" eb="53">
      <t>キジュン</t>
    </rPh>
    <rPh sb="58" eb="59">
      <t>ダイ</t>
    </rPh>
    <rPh sb="60" eb="61">
      <t>ゴウ</t>
    </rPh>
    <rPh sb="61" eb="63">
      <t>ギノウ</t>
    </rPh>
    <rPh sb="63" eb="65">
      <t>ジッシュウ</t>
    </rPh>
    <rPh sb="66" eb="68">
      <t>ギノウ</t>
    </rPh>
    <rPh sb="68" eb="70">
      <t>ケンテイ</t>
    </rPh>
    <rPh sb="71" eb="75">
      <t>ギノウヒョウカ</t>
    </rPh>
    <rPh sb="75" eb="77">
      <t>シケン</t>
    </rPh>
    <rPh sb="78" eb="82">
      <t>ジツギシケン</t>
    </rPh>
    <rPh sb="82" eb="83">
      <t>オヨ</t>
    </rPh>
    <rPh sb="84" eb="86">
      <t>ガッカ</t>
    </rPh>
    <rPh sb="86" eb="88">
      <t>シケン</t>
    </rPh>
    <rPh sb="88" eb="90">
      <t>ソウホウ</t>
    </rPh>
    <rPh sb="91" eb="93">
      <t>ゴウカク</t>
    </rPh>
    <rPh sb="94" eb="96">
      <t>ヒッス</t>
    </rPh>
    <rPh sb="103" eb="104">
      <t>ダイ</t>
    </rPh>
    <rPh sb="105" eb="106">
      <t>ゴウ</t>
    </rPh>
    <rPh sb="107" eb="108">
      <t>ダイ</t>
    </rPh>
    <rPh sb="109" eb="110">
      <t>ゴウ</t>
    </rPh>
    <rPh sb="110" eb="112">
      <t>ギノウ</t>
    </rPh>
    <rPh sb="112" eb="114">
      <t>ジッシュウ</t>
    </rPh>
    <rPh sb="125" eb="126">
      <t>タ</t>
    </rPh>
    <rPh sb="133" eb="134">
      <t>ダイ</t>
    </rPh>
    <rPh sb="135" eb="136">
      <t>ゴウ</t>
    </rPh>
    <rPh sb="137" eb="138">
      <t>ダイ</t>
    </rPh>
    <rPh sb="139" eb="140">
      <t>ゴウ</t>
    </rPh>
    <rPh sb="140" eb="142">
      <t>ギノウ</t>
    </rPh>
    <rPh sb="142" eb="144">
      <t>ジッシュウ</t>
    </rPh>
    <rPh sb="145" eb="149">
      <t>ガッカシケン</t>
    </rPh>
    <rPh sb="150" eb="152">
      <t>ジュケン</t>
    </rPh>
    <rPh sb="152" eb="154">
      <t>ジョウキョウ</t>
    </rPh>
    <rPh sb="155" eb="157">
      <t>シュウケイ</t>
    </rPh>
    <rPh sb="157" eb="159">
      <t>タイショウ</t>
    </rPh>
    <rPh sb="161" eb="163">
      <t>ジョガイ</t>
    </rPh>
    <phoneticPr fontId="3"/>
  </si>
  <si>
    <t>統計6-1　令和元年度　都道府県別監理団体数・監理事業所数 【総数】</t>
    <rPh sb="0" eb="2">
      <t>トウケイ</t>
    </rPh>
    <rPh sb="6" eb="11">
      <t>レイワガンネンド</t>
    </rPh>
    <phoneticPr fontId="18"/>
  </si>
  <si>
    <t>都道府県名</t>
    <rPh sb="0" eb="4">
      <t>トドウフケン</t>
    </rPh>
    <rPh sb="4" eb="5">
      <t>メイ</t>
    </rPh>
    <phoneticPr fontId="18"/>
  </si>
  <si>
    <t>監理団体数</t>
    <rPh sb="4" eb="5">
      <t>スウ</t>
    </rPh>
    <phoneticPr fontId="18"/>
  </si>
  <si>
    <t>構成比(％)</t>
    <rPh sb="0" eb="3">
      <t>コウセイヒ</t>
    </rPh>
    <phoneticPr fontId="18"/>
  </si>
  <si>
    <t>監理事業所数</t>
    <rPh sb="2" eb="5">
      <t>ジギョウショ</t>
    </rPh>
    <rPh sb="5" eb="6">
      <t>スウ</t>
    </rPh>
    <phoneticPr fontId="18"/>
  </si>
  <si>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</si>
  <si>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</si>
  <si>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</si>
  <si>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</si>
  <si>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</si>
  <si>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</si>
  <si>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</si>
  <si>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</si>
  <si>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</si>
  <si>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</si>
  <si>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</si>
  <si>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</si>
  <si>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</si>
  <si>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</si>
  <si>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</si>
  <si>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</si>
  <si>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</si>
  <si>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</si>
  <si>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</si>
  <si>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</si>
  <si>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</si>
  <si>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</si>
  <si>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</si>
  <si>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</si>
  <si>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</si>
  <si>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</si>
  <si>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</si>
  <si>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</si>
  <si>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</si>
  <si>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</si>
  <si>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</si>
  <si>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</si>
  <si>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</si>
  <si>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</si>
  <si>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</si>
  <si>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</si>
  <si>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</si>
  <si>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</si>
  <si>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</si>
  <si>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</si>
  <si>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</si>
  <si>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</si>
  <si>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</si>
  <si>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</si>
  <si>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</si>
  <si>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</si>
  <si>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</si>
  <si>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統計6-2　令和元年度　都道府県別監理団体数・監理事業所数 【一般監理団体】</t>
    <rPh sb="0" eb="2">
      <t>トウケイ</t>
    </rPh>
    <rPh sb="6" eb="11">
      <t>レイワガンネンド</t>
    </rPh>
    <phoneticPr fontId="18"/>
  </si>
  <si>
    <t>統計6-3　令和元年度　都道府県別監理団体数・監理事業所数 【特定監理団体】</t>
    <rPh sb="0" eb="2">
      <t>トウケイ</t>
    </rPh>
    <rPh sb="6" eb="11">
      <t>レイワガンネンド</t>
    </rPh>
    <phoneticPr fontId="18"/>
  </si>
  <si>
    <t>統計7　令和元年度　監理事業所ごとの技能実習生数</t>
    <rPh sb="0" eb="2">
      <t>トウケイ</t>
    </rPh>
    <rPh sb="4" eb="6">
      <t>レイワ</t>
    </rPh>
    <rPh sb="6" eb="9">
      <t>ガンネンド</t>
    </rPh>
    <rPh sb="10" eb="12">
      <t>カンリ</t>
    </rPh>
    <rPh sb="12" eb="15">
      <t>ジギョウショ</t>
    </rPh>
    <rPh sb="18" eb="20">
      <t>ギノウ</t>
    </rPh>
    <rPh sb="20" eb="23">
      <t>ジッシュウセイ</t>
    </rPh>
    <rPh sb="23" eb="24">
      <t>スウ</t>
    </rPh>
    <phoneticPr fontId="3"/>
  </si>
  <si>
    <t>実習監理した技能実習生数</t>
    <rPh sb="0" eb="2">
      <t>ジッシュウ</t>
    </rPh>
    <rPh sb="2" eb="4">
      <t>カンリ</t>
    </rPh>
    <rPh sb="6" eb="8">
      <t>ギノウ</t>
    </rPh>
    <rPh sb="8" eb="10">
      <t>ジッシュウ</t>
    </rPh>
    <phoneticPr fontId="3"/>
  </si>
  <si>
    <t>監理事業所数</t>
    <rPh sb="0" eb="2">
      <t>カンリ</t>
    </rPh>
    <rPh sb="2" eb="5">
      <t>ジギョウショ</t>
    </rPh>
    <rPh sb="5" eb="6">
      <t>スウ</t>
    </rPh>
    <phoneticPr fontId="3"/>
  </si>
  <si>
    <t>構成比</t>
    <rPh sb="0" eb="3">
      <t>コウセイヒ</t>
    </rPh>
    <phoneticPr fontId="3"/>
  </si>
  <si>
    <t>1人以上100人未満</t>
  </si>
  <si>
    <t>100人以上500人未満</t>
  </si>
  <si>
    <t>500人以上1,000人未満</t>
  </si>
  <si>
    <t>1,000人以上1,500人未満</t>
  </si>
  <si>
    <t>1,500人以上2,000人未満</t>
  </si>
  <si>
    <t>2,000人以上2,500人未満</t>
  </si>
  <si>
    <t>2,500人以上3,000人未満</t>
  </si>
  <si>
    <t>3,000人以上3,500人未満</t>
  </si>
  <si>
    <t>3,500人以上4,000人未満</t>
  </si>
  <si>
    <t>（注）・実習監理の実績のある2,728監理事業所を対象として集計
　　　・構成比については、小数点第2位を四捨五入</t>
    <rPh sb="1" eb="2">
      <t>チュウ</t>
    </rPh>
    <rPh sb="4" eb="6">
      <t>ジッシュウ</t>
    </rPh>
    <rPh sb="6" eb="8">
      <t>カンリ</t>
    </rPh>
    <rPh sb="9" eb="11">
      <t>ジッセキ</t>
    </rPh>
    <rPh sb="19" eb="21">
      <t>カンリ</t>
    </rPh>
    <rPh sb="21" eb="24">
      <t>ジギョウショ</t>
    </rPh>
    <rPh sb="25" eb="27">
      <t>タイショウ</t>
    </rPh>
    <rPh sb="30" eb="32">
      <t>シュウケイ</t>
    </rPh>
    <rPh sb="37" eb="40">
      <t>コウセイヒ</t>
    </rPh>
    <rPh sb="46" eb="49">
      <t>ショウスウテン</t>
    </rPh>
    <rPh sb="49" eb="50">
      <t>ダイ</t>
    </rPh>
    <rPh sb="51" eb="52">
      <t>イ</t>
    </rPh>
    <rPh sb="53" eb="57">
      <t>シシャゴニュウ</t>
    </rPh>
    <phoneticPr fontId="3"/>
  </si>
  <si>
    <t>技能実習生一人当たりの月額監理費</t>
    <rPh sb="0" eb="2">
      <t>ギノウ</t>
    </rPh>
    <rPh sb="2" eb="5">
      <t>ジッシュウセイ</t>
    </rPh>
    <rPh sb="5" eb="7">
      <t>ヒトリ</t>
    </rPh>
    <rPh sb="7" eb="8">
      <t>ア</t>
    </rPh>
    <rPh sb="11" eb="13">
      <t>ゲツガク</t>
    </rPh>
    <rPh sb="13" eb="16">
      <t>カンリヒ</t>
    </rPh>
    <phoneticPr fontId="3"/>
  </si>
  <si>
    <t>0円以上2万円未満</t>
    <rPh sb="1" eb="4">
      <t>エンイジョウ</t>
    </rPh>
    <rPh sb="5" eb="7">
      <t>マンエン</t>
    </rPh>
    <rPh sb="7" eb="9">
      <t>ミマン</t>
    </rPh>
    <phoneticPr fontId="3"/>
  </si>
  <si>
    <t>2万円以上4万円未満</t>
    <rPh sb="1" eb="3">
      <t>マンエン</t>
    </rPh>
    <rPh sb="3" eb="5">
      <t>イジョウ</t>
    </rPh>
    <rPh sb="6" eb="8">
      <t>マンエン</t>
    </rPh>
    <rPh sb="8" eb="10">
      <t>ミマン</t>
    </rPh>
    <phoneticPr fontId="3"/>
  </si>
  <si>
    <t>4万円以上6万円未満</t>
    <rPh sb="1" eb="3">
      <t>マンエン</t>
    </rPh>
    <rPh sb="3" eb="5">
      <t>イジョウ</t>
    </rPh>
    <rPh sb="6" eb="8">
      <t>マンエン</t>
    </rPh>
    <rPh sb="8" eb="10">
      <t>ミマン</t>
    </rPh>
    <phoneticPr fontId="3"/>
  </si>
  <si>
    <t>6万円以上8万円未満</t>
    <rPh sb="1" eb="3">
      <t>マンエン</t>
    </rPh>
    <rPh sb="3" eb="5">
      <t>イジョウ</t>
    </rPh>
    <rPh sb="6" eb="8">
      <t>マンエン</t>
    </rPh>
    <rPh sb="8" eb="10">
      <t>ミマン</t>
    </rPh>
    <phoneticPr fontId="3"/>
  </si>
  <si>
    <t>8万円以上10万円未満</t>
    <rPh sb="1" eb="3">
      <t>マンエン</t>
    </rPh>
    <rPh sb="3" eb="5">
      <t>イジョウ</t>
    </rPh>
    <rPh sb="7" eb="9">
      <t>マンエン</t>
    </rPh>
    <rPh sb="9" eb="11">
      <t>ミマン</t>
    </rPh>
    <phoneticPr fontId="3"/>
  </si>
  <si>
    <t>10万円以上12万円以下</t>
    <rPh sb="2" eb="4">
      <t>マンエン</t>
    </rPh>
    <rPh sb="4" eb="6">
      <t>イジョウ</t>
    </rPh>
    <rPh sb="8" eb="10">
      <t>マンエン</t>
    </rPh>
    <rPh sb="10" eb="12">
      <t>イカ</t>
    </rPh>
    <phoneticPr fontId="3"/>
  </si>
  <si>
    <t>10.0超</t>
    <rPh sb="4" eb="5">
      <t>チョウ</t>
    </rPh>
    <phoneticPr fontId="3"/>
  </si>
  <si>
    <t>5.0超~10.0以下</t>
    <rPh sb="3" eb="4">
      <t>チョウ</t>
    </rPh>
    <rPh sb="9" eb="11">
      <t>イカ</t>
    </rPh>
    <phoneticPr fontId="3"/>
  </si>
  <si>
    <t>5.0以下</t>
    <rPh sb="3" eb="5">
      <t>イカ</t>
    </rPh>
    <phoneticPr fontId="3"/>
  </si>
  <si>
    <r>
      <t>統計4-1　令和元年度　業種別第1号技能実習生の給与支給</t>
    </r>
    <r>
      <rPr>
        <sz val="10"/>
        <color theme="1"/>
        <rFont val="游ゴシック"/>
        <family val="2"/>
        <charset val="128"/>
        <scheme val="minor"/>
      </rPr>
      <t>額及び控除額（単位：円）</t>
    </r>
    <rPh sb="0" eb="2">
      <t>トウケイ</t>
    </rPh>
    <rPh sb="6" eb="8">
      <t>レイワ</t>
    </rPh>
    <rPh sb="8" eb="11">
      <t>ガンネンド</t>
    </rPh>
    <rPh sb="12" eb="15">
      <t>ギョウシュベツ</t>
    </rPh>
    <rPh sb="15" eb="16">
      <t>ダイ</t>
    </rPh>
    <rPh sb="17" eb="18">
      <t>ゴウ</t>
    </rPh>
    <rPh sb="18" eb="20">
      <t>ギノウ</t>
    </rPh>
    <rPh sb="20" eb="23">
      <t>ジッシュウセイ</t>
    </rPh>
    <rPh sb="24" eb="26">
      <t>キュウヨ</t>
    </rPh>
    <rPh sb="26" eb="28">
      <t>シキュウ</t>
    </rPh>
    <rPh sb="28" eb="29">
      <t>ガク</t>
    </rPh>
    <rPh sb="29" eb="30">
      <t>オヨ</t>
    </rPh>
    <rPh sb="31" eb="33">
      <t>コウジョ</t>
    </rPh>
    <rPh sb="33" eb="34">
      <t>ガク</t>
    </rPh>
    <rPh sb="35" eb="37">
      <t>タンイ</t>
    </rPh>
    <rPh sb="38" eb="39">
      <t>エン</t>
    </rPh>
    <phoneticPr fontId="3"/>
  </si>
  <si>
    <r>
      <t>統計4-2　令和元年度　業種別第2号技能実習生の給与支給</t>
    </r>
    <r>
      <rPr>
        <sz val="10"/>
        <color theme="1"/>
        <rFont val="游ゴシック"/>
        <family val="2"/>
        <charset val="128"/>
        <scheme val="minor"/>
      </rPr>
      <t>額及び控除額（単位：円）</t>
    </r>
    <rPh sb="0" eb="2">
      <t>トウケイ</t>
    </rPh>
    <rPh sb="6" eb="8">
      <t>レイワ</t>
    </rPh>
    <rPh sb="8" eb="11">
      <t>ガンネンド</t>
    </rPh>
    <rPh sb="12" eb="15">
      <t>ギョウシュベツ</t>
    </rPh>
    <rPh sb="15" eb="16">
      <t>ダイ</t>
    </rPh>
    <rPh sb="17" eb="18">
      <t>ゴウ</t>
    </rPh>
    <rPh sb="18" eb="20">
      <t>ギノウ</t>
    </rPh>
    <rPh sb="20" eb="23">
      <t>ジッシュウセイ</t>
    </rPh>
    <rPh sb="24" eb="26">
      <t>キュウヨ</t>
    </rPh>
    <rPh sb="26" eb="28">
      <t>シキュウ</t>
    </rPh>
    <rPh sb="28" eb="29">
      <t>ガク</t>
    </rPh>
    <rPh sb="29" eb="30">
      <t>オヨ</t>
    </rPh>
    <rPh sb="31" eb="33">
      <t>コウジョ</t>
    </rPh>
    <rPh sb="33" eb="34">
      <t>ガク</t>
    </rPh>
    <phoneticPr fontId="3"/>
  </si>
  <si>
    <t>実習実施者計（※）</t>
    <rPh sb="0" eb="5">
      <t>ジッシュウジッシシャ</t>
    </rPh>
    <rPh sb="5" eb="6">
      <t>ケイ</t>
    </rPh>
    <phoneticPr fontId="3"/>
  </si>
  <si>
    <t>統計8　令和元年度　技能実習生一人当たりの月額監理費　</t>
    <rPh sb="0" eb="2">
      <t>トウケイ</t>
    </rPh>
    <rPh sb="4" eb="9">
      <t>レイワガンネンド</t>
    </rPh>
    <rPh sb="10" eb="12">
      <t>ギノウ</t>
    </rPh>
    <rPh sb="12" eb="15">
      <t>ジッシュウセイ</t>
    </rPh>
    <rPh sb="15" eb="17">
      <t>ヒトリ</t>
    </rPh>
    <rPh sb="17" eb="18">
      <t>ア</t>
    </rPh>
    <rPh sb="21" eb="23">
      <t>ゲツガク</t>
    </rPh>
    <rPh sb="23" eb="26">
      <t>カンリヒ</t>
    </rPh>
    <phoneticPr fontId="3"/>
  </si>
  <si>
    <t>(※)昇給があると回答した実習実施者について計上したもの。</t>
    <rPh sb="3" eb="5">
      <t>ショウキュウ</t>
    </rPh>
    <rPh sb="9" eb="11">
      <t>カイトウ</t>
    </rPh>
    <rPh sb="13" eb="18">
      <t>ジッシュウジッシシャ</t>
    </rPh>
    <rPh sb="22" eb="24">
      <t>ケイジョウ</t>
    </rPh>
    <phoneticPr fontId="3"/>
  </si>
  <si>
    <r>
      <t>（注１）外国人技能実習機構に提出された実施状況報告書72,610件のうち、複数の監理団体から実習監理を受けており、同一の実習実施者について複数の
　　　実施状況報告書が提出されたものを１つの実習実施者として集計を行い</t>
    </r>
    <r>
      <rPr>
        <sz val="7"/>
        <rFont val="游ゴシック"/>
        <family val="3"/>
        <charset val="128"/>
        <scheme val="minor"/>
      </rPr>
      <t xml:space="preserve">（※）、63,224者を分析対象としている。
　　　　（※）実習実施者からの報告に基づき集計を行っているが、実態把握に適さない報告（例：対象期間中に技能実習生が在籍していなかった実習実
　　　　　　施者からの報告）については集計対象から除外している。
（注２）実習実施者の本店・支社が所在する都道府県ごとに実習実施者を集計していることから、技能実習を行わせている事業所が所在する都道府県とは
　　　必ずしも一致しない。
</t>
    </r>
    <rPh sb="235" eb="236">
      <t>チュウ</t>
    </rPh>
    <phoneticPr fontId="3"/>
  </si>
  <si>
    <r>
      <t>（注）きまって支給する現金給与額及び控除総額の内訳の各項目の平均額の算出に当たって</t>
    </r>
    <r>
      <rPr>
        <sz val="7"/>
        <rFont val="游ゴシック"/>
        <family val="3"/>
        <charset val="128"/>
        <scheme val="minor"/>
      </rPr>
      <t>は、支給又は控除がない場合も含めている。なお、全産業の特別給与額（期末手当等、6,793円）について、支給ありの実習実施者（5,821者）における支給額の平均は、45,226円であった。</t>
    </r>
    <rPh sb="1" eb="2">
      <t>チュウ</t>
    </rPh>
    <rPh sb="7" eb="9">
      <t>シキュウ</t>
    </rPh>
    <rPh sb="11" eb="13">
      <t>ゲンキン</t>
    </rPh>
    <rPh sb="13" eb="16">
      <t>キュウヨガク</t>
    </rPh>
    <rPh sb="16" eb="17">
      <t>オヨ</t>
    </rPh>
    <rPh sb="18" eb="20">
      <t>コウジョ</t>
    </rPh>
    <rPh sb="20" eb="22">
      <t>ソウガク</t>
    </rPh>
    <rPh sb="23" eb="25">
      <t>ウチワケ</t>
    </rPh>
    <rPh sb="26" eb="29">
      <t>カクコウモク</t>
    </rPh>
    <rPh sb="30" eb="32">
      <t>ヘイキン</t>
    </rPh>
    <rPh sb="32" eb="33">
      <t>ガク</t>
    </rPh>
    <rPh sb="34" eb="36">
      <t>サンシュツ</t>
    </rPh>
    <rPh sb="37" eb="38">
      <t>ア</t>
    </rPh>
    <rPh sb="43" eb="45">
      <t>シキュウ</t>
    </rPh>
    <rPh sb="45" eb="46">
      <t>マタ</t>
    </rPh>
    <rPh sb="47" eb="49">
      <t>コウジョ</t>
    </rPh>
    <rPh sb="52" eb="54">
      <t>バアイ</t>
    </rPh>
    <rPh sb="55" eb="56">
      <t>フク</t>
    </rPh>
    <rPh sb="64" eb="67">
      <t>ゼンサンギョウ</t>
    </rPh>
    <rPh sb="68" eb="70">
      <t>トクベツ</t>
    </rPh>
    <rPh sb="70" eb="73">
      <t>キュウヨガク</t>
    </rPh>
    <rPh sb="74" eb="76">
      <t>キマツ</t>
    </rPh>
    <rPh sb="76" eb="78">
      <t>テアテ</t>
    </rPh>
    <rPh sb="78" eb="79">
      <t>トウ</t>
    </rPh>
    <rPh sb="85" eb="86">
      <t>エン</t>
    </rPh>
    <rPh sb="92" eb="94">
      <t>シキュウ</t>
    </rPh>
    <rPh sb="97" eb="99">
      <t>ジッシュウ</t>
    </rPh>
    <rPh sb="99" eb="102">
      <t>ジッシシャ</t>
    </rPh>
    <rPh sb="108" eb="109">
      <t>シャ</t>
    </rPh>
    <rPh sb="114" eb="117">
      <t>シキュウガク</t>
    </rPh>
    <rPh sb="118" eb="120">
      <t>ヘイキン</t>
    </rPh>
    <rPh sb="128" eb="129">
      <t>エン</t>
    </rPh>
    <phoneticPr fontId="3"/>
  </si>
  <si>
    <r>
      <t>（注）きまって支給する現金給与額及び控除総額の内訳の各項目の平均額の算出に当たって</t>
    </r>
    <r>
      <rPr>
        <sz val="7"/>
        <rFont val="游ゴシック"/>
        <family val="3"/>
        <charset val="128"/>
        <scheme val="minor"/>
      </rPr>
      <t>は、支給又は控除がない場合も含めている。なお、全産業の特別給与額（期末手当等、20,186円）について、支給ありの実習実施者（11,017者）における支給額の平均は、83,959円であった。</t>
    </r>
    <rPh sb="1" eb="2">
      <t>チュウ</t>
    </rPh>
    <rPh sb="7" eb="9">
      <t>シキュウ</t>
    </rPh>
    <rPh sb="11" eb="13">
      <t>ゲンキン</t>
    </rPh>
    <rPh sb="13" eb="16">
      <t>キュウヨガク</t>
    </rPh>
    <rPh sb="16" eb="17">
      <t>オヨ</t>
    </rPh>
    <rPh sb="18" eb="20">
      <t>コウジョ</t>
    </rPh>
    <rPh sb="20" eb="22">
      <t>ソウガク</t>
    </rPh>
    <rPh sb="23" eb="25">
      <t>ウチワケ</t>
    </rPh>
    <rPh sb="26" eb="29">
      <t>カクコウモク</t>
    </rPh>
    <rPh sb="30" eb="32">
      <t>ヘイキン</t>
    </rPh>
    <rPh sb="32" eb="33">
      <t>ガク</t>
    </rPh>
    <rPh sb="34" eb="36">
      <t>サンシュツ</t>
    </rPh>
    <rPh sb="37" eb="38">
      <t>ア</t>
    </rPh>
    <rPh sb="43" eb="45">
      <t>シキュウ</t>
    </rPh>
    <rPh sb="45" eb="46">
      <t>マタ</t>
    </rPh>
    <rPh sb="47" eb="49">
      <t>コウジョ</t>
    </rPh>
    <rPh sb="52" eb="54">
      <t>バアイ</t>
    </rPh>
    <rPh sb="55" eb="56">
      <t>フク</t>
    </rPh>
    <rPh sb="64" eb="67">
      <t>ゼンサンギョウ</t>
    </rPh>
    <rPh sb="68" eb="70">
      <t>トクベツ</t>
    </rPh>
    <rPh sb="70" eb="73">
      <t>キュウヨガク</t>
    </rPh>
    <rPh sb="74" eb="76">
      <t>キマツ</t>
    </rPh>
    <rPh sb="76" eb="78">
      <t>テアテ</t>
    </rPh>
    <rPh sb="78" eb="79">
      <t>トウ</t>
    </rPh>
    <rPh sb="86" eb="87">
      <t>エン</t>
    </rPh>
    <rPh sb="93" eb="95">
      <t>シキュウ</t>
    </rPh>
    <rPh sb="98" eb="100">
      <t>ジッシュウ</t>
    </rPh>
    <rPh sb="100" eb="103">
      <t>ジッシシャ</t>
    </rPh>
    <rPh sb="110" eb="111">
      <t>シャ</t>
    </rPh>
    <rPh sb="116" eb="119">
      <t>シキュウガク</t>
    </rPh>
    <rPh sb="120" eb="122">
      <t>ヘイキン</t>
    </rPh>
    <rPh sb="130" eb="131">
      <t>エン</t>
    </rPh>
    <phoneticPr fontId="3"/>
  </si>
  <si>
    <r>
      <t>（注）きまって支給する現金給与額及び控除総額の内訳の各項目の平均額の算出に当たって</t>
    </r>
    <r>
      <rPr>
        <sz val="7"/>
        <rFont val="游ゴシック"/>
        <family val="3"/>
        <charset val="128"/>
        <scheme val="minor"/>
      </rPr>
      <t>は、支給又は控除がない場合も含めている。なお、全産業の特別給与額（期末手当等、27,238円）について、支給ありの実習実施者（2,377者）における支給額の平均は、105,546円であった。</t>
    </r>
    <rPh sb="1" eb="2">
      <t>チュウ</t>
    </rPh>
    <rPh sb="7" eb="9">
      <t>シキュウ</t>
    </rPh>
    <rPh sb="11" eb="13">
      <t>ゲンキン</t>
    </rPh>
    <rPh sb="13" eb="16">
      <t>キュウヨガク</t>
    </rPh>
    <rPh sb="16" eb="17">
      <t>オヨ</t>
    </rPh>
    <rPh sb="18" eb="20">
      <t>コウジョ</t>
    </rPh>
    <rPh sb="20" eb="22">
      <t>ソウガク</t>
    </rPh>
    <rPh sb="23" eb="25">
      <t>ウチワケ</t>
    </rPh>
    <rPh sb="26" eb="29">
      <t>カクコウモク</t>
    </rPh>
    <rPh sb="30" eb="32">
      <t>ヘイキン</t>
    </rPh>
    <rPh sb="32" eb="33">
      <t>ガク</t>
    </rPh>
    <rPh sb="34" eb="36">
      <t>サンシュツ</t>
    </rPh>
    <rPh sb="37" eb="38">
      <t>ア</t>
    </rPh>
    <rPh sb="43" eb="45">
      <t>シキュウ</t>
    </rPh>
    <rPh sb="45" eb="46">
      <t>マタ</t>
    </rPh>
    <rPh sb="47" eb="49">
      <t>コウジョ</t>
    </rPh>
    <rPh sb="52" eb="54">
      <t>バアイ</t>
    </rPh>
    <rPh sb="55" eb="56">
      <t>フク</t>
    </rPh>
    <rPh sb="64" eb="67">
      <t>ゼンサンギョウ</t>
    </rPh>
    <rPh sb="68" eb="70">
      <t>トクベツ</t>
    </rPh>
    <rPh sb="70" eb="73">
      <t>キュウヨガク</t>
    </rPh>
    <rPh sb="74" eb="76">
      <t>キマツ</t>
    </rPh>
    <rPh sb="76" eb="78">
      <t>テアテ</t>
    </rPh>
    <rPh sb="78" eb="79">
      <t>トウ</t>
    </rPh>
    <rPh sb="86" eb="87">
      <t>エン</t>
    </rPh>
    <rPh sb="93" eb="95">
      <t>シキュウ</t>
    </rPh>
    <rPh sb="98" eb="100">
      <t>ジッシュウ</t>
    </rPh>
    <rPh sb="100" eb="103">
      <t>ジッシシャ</t>
    </rPh>
    <rPh sb="109" eb="110">
      <t>シャ</t>
    </rPh>
    <rPh sb="115" eb="118">
      <t>シキュウガク</t>
    </rPh>
    <rPh sb="119" eb="121">
      <t>ヘイキン</t>
    </rPh>
    <rPh sb="130" eb="131">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</si>
</sst>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quot;人&quot;"/>
    <numFmt numFmtId="178" formatCode="#,##0.0;[Red]\-#,##0.0"/>
    <numFmt numFmtId="179" formatCode="#,##0_);[Red]\(#,##0\)"/>
    <numFmt numFmtId="180" formatCode="#,##0_ "/>
  </numFmts>
  <fonts count="26" x14ac:knownFonts="1">
    <font>
      <sz val="11"/>
      <color theme="1"/>
      <name val="游ゴシック"/>
      <family val="2"/>
      <charset val="128"/>
      <scheme val="minor"/>
    </font>
    <font>
      <sz val="11"/>
      <color theme="1"/>
      <name val="游ゴシック"/>
      <family val="2"/>
      <charset val="128"/>
      <scheme val="minor"/>
    </font>
    <font>
      <sz val="10"/>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color rgb="FF333333"/>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6"/>
      <color theme="1"/>
      <name val="游ゴシック"/>
      <family val="3"/>
      <charset val="128"/>
      <scheme val="minor"/>
    </font>
    <font>
      <sz val="8"/>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7"/>
      <color theme="1"/>
      <name val="游ゴシック"/>
      <family val="3"/>
      <charset val="128"/>
      <scheme val="minor"/>
    </font>
    <font>
      <sz val="9"/>
      <name val="游ゴシック"/>
      <family val="3"/>
      <charset val="128"/>
      <scheme val="minor"/>
    </font>
    <font>
      <sz val="7"/>
      <name val="游ゴシック"/>
      <family val="2"/>
      <charset val="128"/>
      <scheme val="minor"/>
    </font>
    <font>
      <sz val="7.5"/>
      <color theme="1"/>
      <name val="游ゴシック"/>
      <family val="2"/>
      <charset val="128"/>
      <scheme val="minor"/>
    </font>
    <font>
      <sz val="7.5"/>
      <color theme="1"/>
      <name val="游ゴシック"/>
      <family val="3"/>
      <charset val="128"/>
      <scheme val="minor"/>
    </font>
    <font>
      <sz val="12"/>
      <color theme="1"/>
      <name val="游ゴシック"/>
      <family val="2"/>
      <charset val="128"/>
      <scheme val="minor"/>
    </font>
    <font>
      <sz val="6"/>
      <name val="游ゴシック"/>
      <family val="3"/>
      <charset val="128"/>
      <scheme val="minor"/>
    </font>
    <font>
      <sz val="11"/>
      <color theme="1"/>
      <name val="ＤＦ特太ゴシック体"/>
      <family val="3"/>
      <charset val="128"/>
    </font>
    <font>
      <sz val="13"/>
      <color theme="1"/>
      <name val="游ゴシック"/>
      <family val="2"/>
      <charset val="128"/>
      <scheme val="minor"/>
    </font>
    <font>
      <strike/>
      <sz val="7"/>
      <color rgb="FFFF0000"/>
      <name val="游ゴシック"/>
      <family val="3"/>
      <charset val="128"/>
      <scheme val="minor"/>
    </font>
    <font>
      <sz val="7"/>
      <name val="游ゴシック"/>
      <family val="3"/>
      <charset val="128"/>
      <scheme val="minor"/>
    </font>
    <font>
      <strike/>
      <sz val="8"/>
      <name val="游ゴシック"/>
      <family val="3"/>
      <charset val="128"/>
      <scheme val="minor"/>
    </font>
    <font>
      <sz val="11"/>
      <name val="游ゴシック"/>
      <family val="3"/>
      <charset val="128"/>
      <scheme val="minor"/>
    </font>
    <font>
      <sz val="8"/>
      <name val="游ゴシック"/>
      <family val="2"/>
      <charset val="128"/>
      <scheme val="minor"/>
    </font>
  </fonts>
  <fills count="4">
    <fill>
      <patternFill patternType="none"/>
    </fill>
    <fill>
      <patternFill patternType="gray125"/>
    </fill>
    <fill>
      <patternFill patternType="solid">
        <fgColor rgb="FFFFFFFF"/>
        <bgColor rgb="FFFFFFFF"/>
      </patternFill>
    </fill>
    <fill>
      <patternFill patternType="solid">
        <fgColor rgb="FFF8FBFC"/>
        <bgColor rgb="FFFFFFFF"/>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style="thin">
        <color rgb="FFEBEBEB"/>
      </left>
      <right style="thin">
        <color rgb="FFEBEBEB"/>
      </right>
      <top style="thin">
        <color rgb="FFEBEBEB"/>
      </top>
      <bottom style="thin">
        <color rgb="FFEBEBEB"/>
      </bottom>
      <diagonal/>
    </border>
    <border>
      <left style="thin">
        <color indexed="64"/>
      </left>
      <right/>
      <top/>
      <bottom/>
      <diagonal/>
    </border>
    <border>
      <left style="thin">
        <color indexed="64"/>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dashed">
        <color auto="1"/>
      </left>
      <right style="thin">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49">
    <xf numFmtId="0" fontId="0" fillId="0" borderId="0" xfId="0">
      <alignment vertical="center"/>
    </xf>
    <xf numFmtId="0" fontId="2" fillId="0" borderId="0" xfId="0" applyFont="1">
      <alignment vertical="center"/>
    </xf>
    <xf numFmtId="0" fontId="4" fillId="0" borderId="0" xfId="0" applyFont="1">
      <alignment vertical="center"/>
    </xf>
    <xf numFmtId="49" fontId="5" fillId="2" borderId="5" xfId="0" applyNumberFormat="1" applyFont="1" applyFill="1" applyBorder="1" applyAlignment="1">
      <alignment horizontal="left"/>
    </xf>
    <xf numFmtId="0" fontId="6" fillId="0" borderId="0" xfId="0" applyFont="1">
      <alignment vertical="center"/>
    </xf>
    <xf numFmtId="49" fontId="5" fillId="3" borderId="5" xfId="0" applyNumberFormat="1" applyFont="1" applyFill="1" applyBorder="1" applyAlignment="1">
      <alignment horizontal="left"/>
    </xf>
    <xf numFmtId="0" fontId="7" fillId="0" borderId="0" xfId="0" applyFont="1" applyAlignment="1">
      <alignment vertical="center"/>
    </xf>
    <xf numFmtId="0" fontId="8" fillId="0" borderId="0" xfId="0" applyFont="1" applyAlignment="1">
      <alignment vertical="center" wrapText="1"/>
    </xf>
    <xf numFmtId="0" fontId="4" fillId="0" borderId="0" xfId="0" applyFont="1" applyAlignment="1">
      <alignment horizontal="center" vertical="center" wrapText="1"/>
    </xf>
    <xf numFmtId="38" fontId="4" fillId="0" borderId="0" xfId="0" applyNumberFormat="1" applyFont="1">
      <alignment vertical="center"/>
    </xf>
    <xf numFmtId="179" fontId="4" fillId="0" borderId="1" xfId="2" applyNumberFormat="1" applyFont="1" applyBorder="1" applyAlignment="1">
      <alignment horizontal="right" vertical="center"/>
    </xf>
    <xf numFmtId="38" fontId="4" fillId="0" borderId="16" xfId="1" applyFont="1" applyBorder="1">
      <alignment vertical="center"/>
    </xf>
    <xf numFmtId="179" fontId="4" fillId="0" borderId="16" xfId="1" applyNumberFormat="1" applyFont="1" applyBorder="1">
      <alignment vertical="center"/>
    </xf>
    <xf numFmtId="38" fontId="4" fillId="0" borderId="0" xfId="1" applyFont="1">
      <alignment vertical="center"/>
    </xf>
    <xf numFmtId="179" fontId="4" fillId="0" borderId="0" xfId="1" applyNumberFormat="1" applyFont="1" applyBorder="1">
      <alignment vertical="center"/>
    </xf>
    <xf numFmtId="0" fontId="4" fillId="0" borderId="0" xfId="0" applyFont="1" applyBorder="1">
      <alignment vertical="center"/>
    </xf>
    <xf numFmtId="0" fontId="4" fillId="0" borderId="12" xfId="0" applyFont="1" applyBorder="1" applyAlignment="1">
      <alignment horizontal="center" vertical="center"/>
    </xf>
    <xf numFmtId="179" fontId="4" fillId="0" borderId="12" xfId="2" applyNumberFormat="1" applyFont="1" applyBorder="1" applyAlignment="1">
      <alignment horizontal="right" vertical="center"/>
    </xf>
    <xf numFmtId="180" fontId="4" fillId="0" borderId="12" xfId="2" applyNumberFormat="1" applyFont="1" applyBorder="1" applyAlignment="1">
      <alignment horizontal="right" vertical="center"/>
    </xf>
    <xf numFmtId="0" fontId="2" fillId="0" borderId="0" xfId="0" applyFont="1" applyBorder="1">
      <alignment vertical="center"/>
    </xf>
    <xf numFmtId="38" fontId="4" fillId="0" borderId="0" xfId="1" applyFont="1" applyBorder="1">
      <alignment vertical="center"/>
    </xf>
    <xf numFmtId="0" fontId="4" fillId="0" borderId="21" xfId="0" applyFont="1" applyBorder="1" applyAlignment="1">
      <alignment horizontal="center" vertical="center" wrapText="1"/>
    </xf>
    <xf numFmtId="9" fontId="4" fillId="0" borderId="21" xfId="0" applyNumberFormat="1" applyFont="1" applyBorder="1" applyAlignment="1">
      <alignment horizontal="center" vertical="center" wrapText="1"/>
    </xf>
    <xf numFmtId="0" fontId="4" fillId="0" borderId="6" xfId="0" applyFont="1" applyBorder="1" applyAlignment="1">
      <alignment horizontal="center" vertical="center"/>
    </xf>
    <xf numFmtId="179" fontId="4" fillId="0" borderId="6" xfId="2" applyNumberFormat="1" applyFont="1" applyBorder="1" applyAlignment="1">
      <alignment horizontal="right" vertical="center"/>
    </xf>
    <xf numFmtId="179" fontId="4" fillId="0" borderId="0" xfId="2" applyNumberFormat="1" applyFont="1" applyBorder="1" applyAlignment="1">
      <alignment horizontal="right" vertical="center"/>
    </xf>
    <xf numFmtId="180" fontId="4" fillId="0" borderId="0" xfId="2" applyNumberFormat="1" applyFont="1" applyBorder="1" applyAlignment="1">
      <alignment horizontal="right" vertical="center"/>
    </xf>
    <xf numFmtId="0" fontId="9" fillId="0" borderId="0" xfId="0" applyFont="1">
      <alignment vertical="center"/>
    </xf>
    <xf numFmtId="0" fontId="10" fillId="0" borderId="1" xfId="0" applyFont="1" applyBorder="1" applyAlignment="1">
      <alignment horizontal="distributed" vertical="center"/>
    </xf>
    <xf numFmtId="38" fontId="11" fillId="0" borderId="1" xfId="1" applyFont="1" applyBorder="1" applyAlignment="1">
      <alignment horizontal="right" vertical="center"/>
    </xf>
    <xf numFmtId="176" fontId="11" fillId="0" borderId="1" xfId="0" applyNumberFormat="1" applyFont="1" applyBorder="1">
      <alignment vertical="center"/>
    </xf>
    <xf numFmtId="0" fontId="11" fillId="0" borderId="2" xfId="0" applyFont="1" applyBorder="1" applyAlignment="1">
      <alignment horizontal="distributed" vertical="center"/>
    </xf>
    <xf numFmtId="0" fontId="11" fillId="0" borderId="3" xfId="0" applyFont="1" applyBorder="1" applyAlignment="1">
      <alignment horizontal="distributed" vertical="center"/>
    </xf>
    <xf numFmtId="38" fontId="11" fillId="0" borderId="3" xfId="1" applyFont="1" applyBorder="1" applyAlignment="1">
      <alignment horizontal="right" vertical="center"/>
    </xf>
    <xf numFmtId="176" fontId="11" fillId="0" borderId="3" xfId="0" applyNumberFormat="1" applyFont="1" applyBorder="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1" fillId="0" borderId="1" xfId="0" applyFont="1" applyBorder="1" applyAlignment="1">
      <alignment horizontal="distributed" vertical="center"/>
    </xf>
    <xf numFmtId="0" fontId="11" fillId="0" borderId="4" xfId="0" applyFont="1" applyBorder="1">
      <alignment vertical="center"/>
    </xf>
    <xf numFmtId="0" fontId="11" fillId="0" borderId="10" xfId="0" applyFont="1" applyBorder="1">
      <alignment vertical="center"/>
    </xf>
    <xf numFmtId="38" fontId="11" fillId="0" borderId="2" xfId="1" applyFont="1" applyBorder="1">
      <alignment vertical="center"/>
    </xf>
    <xf numFmtId="176" fontId="11" fillId="0" borderId="2" xfId="0" applyNumberFormat="1" applyFont="1" applyBorder="1">
      <alignment vertical="center"/>
    </xf>
    <xf numFmtId="0" fontId="11" fillId="0" borderId="6" xfId="0" applyFont="1" applyBorder="1">
      <alignment vertical="center"/>
    </xf>
    <xf numFmtId="0" fontId="11" fillId="0" borderId="9" xfId="0" applyFont="1" applyBorder="1">
      <alignment vertical="center"/>
    </xf>
    <xf numFmtId="38" fontId="11" fillId="0" borderId="9" xfId="1" applyFont="1" applyBorder="1">
      <alignment vertical="center"/>
    </xf>
    <xf numFmtId="176" fontId="11" fillId="0" borderId="9" xfId="0" applyNumberFormat="1" applyFont="1" applyBorder="1">
      <alignment vertical="center"/>
    </xf>
    <xf numFmtId="0" fontId="11" fillId="0" borderId="7" xfId="0" applyFont="1" applyBorder="1">
      <alignment vertical="center"/>
    </xf>
    <xf numFmtId="38" fontId="11" fillId="0" borderId="7" xfId="1" applyFont="1" applyBorder="1">
      <alignment vertical="center"/>
    </xf>
    <xf numFmtId="176" fontId="11" fillId="0" borderId="7" xfId="0" applyNumberFormat="1" applyFont="1" applyBorder="1">
      <alignment vertical="center"/>
    </xf>
    <xf numFmtId="0" fontId="11" fillId="0" borderId="8" xfId="0" applyFont="1" applyBorder="1">
      <alignment vertical="center"/>
    </xf>
    <xf numFmtId="0" fontId="11" fillId="0" borderId="11" xfId="0" applyFont="1" applyBorder="1">
      <alignment vertical="center"/>
    </xf>
    <xf numFmtId="38" fontId="11" fillId="0" borderId="11" xfId="1" applyFont="1" applyBorder="1">
      <alignment vertical="center"/>
    </xf>
    <xf numFmtId="176" fontId="11" fillId="0" borderId="11" xfId="0" applyNumberFormat="1" applyFont="1" applyBorder="1">
      <alignment vertical="center"/>
    </xf>
    <xf numFmtId="0" fontId="11" fillId="0" borderId="24" xfId="0" applyFont="1" applyBorder="1">
      <alignment vertical="center"/>
    </xf>
    <xf numFmtId="0" fontId="11" fillId="0" borderId="12" xfId="0" applyFont="1" applyBorder="1">
      <alignment vertical="center"/>
    </xf>
    <xf numFmtId="0" fontId="11" fillId="0" borderId="13" xfId="0" applyFont="1" applyBorder="1">
      <alignment vertical="center"/>
    </xf>
    <xf numFmtId="38" fontId="11" fillId="0" borderId="3" xfId="1" applyFont="1" applyBorder="1">
      <alignment vertical="center"/>
    </xf>
    <xf numFmtId="0" fontId="11" fillId="0" borderId="6" xfId="0" applyFont="1" applyBorder="1" applyAlignment="1">
      <alignment horizontal="center" vertical="center" wrapText="1"/>
    </xf>
    <xf numFmtId="0" fontId="11" fillId="0" borderId="18" xfId="0" applyFont="1" applyBorder="1" applyAlignment="1">
      <alignment vertical="center" wrapText="1"/>
    </xf>
    <xf numFmtId="0" fontId="11" fillId="0" borderId="20" xfId="0" applyFont="1" applyBorder="1" applyAlignment="1">
      <alignment horizontal="left" vertical="center" wrapText="1"/>
    </xf>
    <xf numFmtId="0" fontId="11" fillId="0" borderId="6" xfId="0" applyFont="1" applyBorder="1" applyAlignment="1">
      <alignment vertical="center" wrapText="1"/>
    </xf>
    <xf numFmtId="0" fontId="11" fillId="0" borderId="1" xfId="0" applyFont="1" applyBorder="1" applyAlignment="1">
      <alignment horizontal="center" vertical="center" wrapText="1"/>
    </xf>
    <xf numFmtId="0" fontId="11" fillId="0" borderId="20" xfId="0" applyFont="1" applyBorder="1" applyAlignment="1">
      <alignment vertical="center" wrapText="1"/>
    </xf>
    <xf numFmtId="177" fontId="11" fillId="0" borderId="1" xfId="1" applyNumberFormat="1" applyFont="1" applyBorder="1" applyAlignment="1">
      <alignment horizontal="right" vertical="center" wrapText="1"/>
    </xf>
    <xf numFmtId="176" fontId="11" fillId="0" borderId="1" xfId="2" applyNumberFormat="1" applyFont="1" applyBorder="1" applyAlignment="1">
      <alignment horizontal="right" vertical="center" wrapText="1"/>
    </xf>
    <xf numFmtId="0" fontId="11" fillId="0" borderId="2" xfId="0" applyFont="1" applyBorder="1" applyAlignment="1">
      <alignment horizontal="center" vertical="center" wrapText="1"/>
    </xf>
    <xf numFmtId="177" fontId="11" fillId="0" borderId="2" xfId="1" applyNumberFormat="1" applyFont="1" applyBorder="1" applyAlignment="1">
      <alignment horizontal="right" vertical="center" wrapText="1"/>
    </xf>
    <xf numFmtId="0" fontId="11" fillId="0" borderId="1" xfId="0" applyFont="1" applyBorder="1" applyAlignment="1">
      <alignment horizontal="center" vertical="center"/>
    </xf>
    <xf numFmtId="178" fontId="11" fillId="0" borderId="1" xfId="1" applyNumberFormat="1" applyFont="1" applyBorder="1">
      <alignment vertical="center"/>
    </xf>
    <xf numFmtId="178" fontId="11" fillId="0" borderId="23" xfId="1" applyNumberFormat="1" applyFont="1" applyBorder="1">
      <alignment vertical="center"/>
    </xf>
    <xf numFmtId="178" fontId="11" fillId="0" borderId="2" xfId="1" applyNumberFormat="1" applyFont="1" applyBorder="1">
      <alignment vertical="center"/>
    </xf>
    <xf numFmtId="178" fontId="11" fillId="0" borderId="22" xfId="1" applyNumberFormat="1" applyFont="1" applyBorder="1">
      <alignment vertical="center"/>
    </xf>
    <xf numFmtId="178" fontId="11" fillId="0" borderId="3" xfId="1" applyNumberFormat="1" applyFont="1" applyBorder="1">
      <alignment vertical="center"/>
    </xf>
    <xf numFmtId="178" fontId="11" fillId="0" borderId="20" xfId="1" applyNumberFormat="1" applyFont="1" applyBorder="1">
      <alignment vertical="center"/>
    </xf>
    <xf numFmtId="38" fontId="11" fillId="0" borderId="1" xfId="1" applyFont="1" applyBorder="1">
      <alignment vertical="center"/>
    </xf>
    <xf numFmtId="38" fontId="11" fillId="0" borderId="23" xfId="1" applyFont="1" applyBorder="1">
      <alignment vertical="center"/>
    </xf>
    <xf numFmtId="0" fontId="14" fillId="0" borderId="0" xfId="0" applyFont="1">
      <alignment vertical="center"/>
    </xf>
    <xf numFmtId="179" fontId="11" fillId="0" borderId="1" xfId="2" applyNumberFormat="1" applyFont="1" applyBorder="1" applyAlignment="1">
      <alignment horizontal="right" vertical="center"/>
    </xf>
    <xf numFmtId="179" fontId="11" fillId="0" borderId="1" xfId="1" applyNumberFormat="1" applyFont="1" applyBorder="1">
      <alignment vertical="center"/>
    </xf>
    <xf numFmtId="0" fontId="15" fillId="0" borderId="0" xfId="0" applyFont="1">
      <alignment vertical="center"/>
    </xf>
    <xf numFmtId="0" fontId="10" fillId="0" borderId="1" xfId="0" applyFont="1" applyBorder="1" applyAlignment="1">
      <alignment horizontal="center" vertical="center"/>
    </xf>
    <xf numFmtId="0" fontId="17" fillId="0" borderId="0" xfId="0" applyFont="1" applyAlignment="1"/>
    <xf numFmtId="0" fontId="19" fillId="0" borderId="0" xfId="0" applyFont="1" applyAlignment="1"/>
    <xf numFmtId="0" fontId="0" fillId="0" borderId="0" xfId="0" applyAlignment="1"/>
    <xf numFmtId="0" fontId="0" fillId="0" borderId="0" xfId="0" applyBorder="1" applyAlignment="1"/>
    <xf numFmtId="0" fontId="20" fillId="0" borderId="0" xfId="0" applyFont="1" applyAlignment="1"/>
    <xf numFmtId="0" fontId="0" fillId="0" borderId="1" xfId="0" applyBorder="1" applyAlignment="1">
      <alignment horizontal="distributed" vertical="top" wrapText="1"/>
    </xf>
    <xf numFmtId="0" fontId="0" fillId="0" borderId="18" xfId="0" applyBorder="1" applyAlignment="1">
      <alignment vertical="top" wrapText="1"/>
    </xf>
    <xf numFmtId="0" fontId="0" fillId="0" borderId="1" xfId="0" applyBorder="1" applyAlignment="1">
      <alignment horizontal="distributed"/>
    </xf>
    <xf numFmtId="0" fontId="0" fillId="0" borderId="1" xfId="0" applyBorder="1" applyAlignment="1"/>
    <xf numFmtId="176" fontId="0" fillId="0" borderId="1" xfId="2" applyNumberFormat="1" applyFont="1" applyBorder="1" applyAlignment="1"/>
    <xf numFmtId="0" fontId="0" fillId="0" borderId="18" xfId="0" applyBorder="1" applyAlignment="1"/>
    <xf numFmtId="0" fontId="0" fillId="0" borderId="2" xfId="0" applyBorder="1" applyAlignment="1">
      <alignment horizontal="distributed"/>
    </xf>
    <xf numFmtId="0" fontId="0" fillId="0" borderId="2" xfId="0" applyBorder="1" applyAlignment="1"/>
    <xf numFmtId="176" fontId="0" fillId="0" borderId="2" xfId="2" applyNumberFormat="1" applyFont="1" applyBorder="1" applyAlignment="1"/>
    <xf numFmtId="0" fontId="0" fillId="0" borderId="3" xfId="0" applyBorder="1" applyAlignment="1">
      <alignment horizontal="distributed"/>
    </xf>
    <xf numFmtId="38" fontId="0" fillId="0" borderId="3" xfId="1" applyFont="1" applyBorder="1" applyAlignment="1"/>
    <xf numFmtId="176" fontId="0" fillId="0" borderId="3" xfId="2" applyNumberFormat="1" applyFont="1" applyBorder="1" applyAlignment="1"/>
    <xf numFmtId="0" fontId="0" fillId="0" borderId="0" xfId="0" applyBorder="1">
      <alignment vertical="center"/>
    </xf>
    <xf numFmtId="176" fontId="0" fillId="0" borderId="18" xfId="2" applyNumberFormat="1" applyFont="1" applyBorder="1" applyAlignment="1"/>
    <xf numFmtId="0" fontId="0" fillId="0" borderId="3" xfId="0" applyBorder="1" applyAlignment="1"/>
    <xf numFmtId="176" fontId="0" fillId="0" borderId="0" xfId="2" applyNumberFormat="1" applyFont="1" applyBorder="1" applyAlignment="1"/>
    <xf numFmtId="0" fontId="11" fillId="0" borderId="1" xfId="0" applyFont="1" applyBorder="1">
      <alignment vertical="center"/>
    </xf>
    <xf numFmtId="3" fontId="11" fillId="0" borderId="1" xfId="0" applyNumberFormat="1" applyFont="1" applyBorder="1">
      <alignment vertical="center"/>
    </xf>
    <xf numFmtId="180" fontId="11" fillId="0" borderId="1" xfId="0" applyNumberFormat="1" applyFont="1" applyBorder="1">
      <alignment vertical="center"/>
    </xf>
    <xf numFmtId="0" fontId="4" fillId="0" borderId="1" xfId="0" applyFont="1" applyBorder="1" applyAlignment="1">
      <alignment horizontal="center" vertical="center"/>
    </xf>
    <xf numFmtId="0" fontId="11" fillId="0" borderId="1" xfId="0" applyFont="1" applyBorder="1" applyAlignment="1">
      <alignment horizontal="center" vertical="center" wrapText="1"/>
    </xf>
    <xf numFmtId="0" fontId="21" fillId="0" borderId="0" xfId="0" applyFont="1">
      <alignment vertical="center"/>
    </xf>
    <xf numFmtId="38" fontId="13" fillId="0" borderId="1" xfId="1" applyFont="1" applyBorder="1" applyAlignment="1">
      <alignment horizontal="center" vertical="center"/>
    </xf>
    <xf numFmtId="0" fontId="23" fillId="0" borderId="0" xfId="0" applyFont="1">
      <alignment vertical="center"/>
    </xf>
    <xf numFmtId="0" fontId="25" fillId="0" borderId="0" xfId="0" applyFont="1">
      <alignment vertical="center"/>
    </xf>
    <xf numFmtId="0" fontId="14" fillId="0" borderId="0" xfId="0" applyFont="1" applyAlignment="1">
      <alignment vertical="top" wrapText="1"/>
    </xf>
    <xf numFmtId="0" fontId="10" fillId="0" borderId="2" xfId="0" applyFont="1" applyBorder="1" applyAlignment="1">
      <alignment horizontal="distributed" vertical="center"/>
    </xf>
    <xf numFmtId="0" fontId="11" fillId="0" borderId="1" xfId="0" applyFont="1" applyBorder="1" applyAlignment="1">
      <alignment horizontal="distributed"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5" fillId="0" borderId="0" xfId="0" applyFont="1" applyAlignment="1">
      <alignment vertical="center" wrapText="1"/>
    </xf>
    <xf numFmtId="0" fontId="16" fillId="0" borderId="0" xfId="0" applyFont="1" applyAlignment="1">
      <alignment vertical="center" wrapText="1"/>
    </xf>
    <xf numFmtId="0" fontId="12" fillId="0" borderId="0" xfId="0" applyFont="1" applyAlignment="1">
      <alignment horizontal="left" vertical="top" wrapText="1"/>
    </xf>
    <xf numFmtId="0" fontId="11" fillId="0" borderId="2" xfId="0" applyFont="1" applyBorder="1" applyAlignment="1">
      <alignment horizontal="center" vertical="center" wrapText="1"/>
    </xf>
    <xf numFmtId="0" fontId="11" fillId="0" borderId="20" xfId="0" applyFont="1" applyBorder="1" applyAlignment="1">
      <alignment horizontal="center" vertical="center" wrapText="1"/>
    </xf>
    <xf numFmtId="177" fontId="11" fillId="0" borderId="2" xfId="1" applyNumberFormat="1" applyFont="1" applyBorder="1" applyAlignment="1">
      <alignment horizontal="right" vertical="center" wrapText="1"/>
    </xf>
    <xf numFmtId="177" fontId="11" fillId="0" borderId="20" xfId="1" applyNumberFormat="1" applyFont="1" applyBorder="1" applyAlignment="1">
      <alignment horizontal="right" vertical="center" wrapText="1"/>
    </xf>
    <xf numFmtId="0" fontId="10" fillId="0" borderId="4"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6" xfId="0" applyFont="1" applyBorder="1" applyAlignment="1">
      <alignment horizontal="center" vertical="center" wrapText="1"/>
    </xf>
    <xf numFmtId="0" fontId="10" fillId="0" borderId="1" xfId="0" applyFont="1" applyBorder="1" applyAlignment="1">
      <alignment horizontal="center" vertical="center"/>
    </xf>
    <xf numFmtId="0" fontId="11" fillId="0" borderId="12" xfId="0" applyFont="1" applyBorder="1" applyAlignment="1">
      <alignment horizontal="center" vertical="center"/>
    </xf>
    <xf numFmtId="0" fontId="11" fillId="0" borderId="21" xfId="0" applyFont="1" applyBorder="1" applyAlignment="1">
      <alignment horizontal="center" vertical="center"/>
    </xf>
    <xf numFmtId="0" fontId="14" fillId="0" borderId="0" xfId="0" applyFont="1" applyAlignment="1">
      <alignment vertical="center" wrapText="1"/>
    </xf>
    <xf numFmtId="0" fontId="24" fillId="0" borderId="0" xfId="0" applyFont="1" applyAlignment="1">
      <alignment vertical="center" wrapText="1"/>
    </xf>
    <xf numFmtId="0" fontId="13" fillId="0" borderId="4" xfId="0" applyFont="1" applyBorder="1" applyAlignment="1">
      <alignment horizontal="center" vertical="center" wrapText="1"/>
    </xf>
    <xf numFmtId="0" fontId="13" fillId="0" borderId="10"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8" xfId="0" applyFont="1" applyBorder="1" applyAlignment="1">
      <alignment horizontal="center" vertical="center" wrapText="1"/>
    </xf>
    <xf numFmtId="0" fontId="4" fillId="0" borderId="10" xfId="0" applyFont="1" applyBorder="1" applyAlignment="1">
      <alignment horizontal="center" vertical="center"/>
    </xf>
    <xf numFmtId="0" fontId="4" fillId="0" borderId="19" xfId="0" applyFont="1" applyBorder="1" applyAlignment="1">
      <alignment horizontal="center" vertical="center"/>
    </xf>
    <xf numFmtId="0" fontId="4" fillId="0" borderId="1" xfId="0" applyFont="1" applyBorder="1" applyAlignment="1">
      <alignment horizontal="center" vertical="center"/>
    </xf>
    <xf numFmtId="0" fontId="10" fillId="0" borderId="2" xfId="0" applyFont="1" applyBorder="1" applyAlignment="1">
      <alignment horizontal="center" vertical="center"/>
    </xf>
    <xf numFmtId="0" fontId="11" fillId="0" borderId="20" xfId="0" applyFont="1" applyBorder="1" applyAlignment="1">
      <alignment horizontal="center" vertical="center"/>
    </xf>
    <xf numFmtId="0" fontId="10" fillId="0" borderId="0" xfId="0" applyFont="1" applyAlignment="1">
      <alignment horizontal="left" vertical="top" wrapText="1"/>
    </xf>
    <xf numFmtId="0" fontId="11" fillId="0" borderId="0" xfId="0" applyFont="1" applyAlignment="1">
      <alignment horizontal="left" vertical="top"/>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tabSelected="1" zoomScale="120" zoomScaleNormal="120" workbookViewId="0"/>
  </sheetViews>
  <sheetFormatPr defaultRowHeight="12.75" x14ac:dyDescent="0.4"/>
  <cols>
    <col min="1" max="1" width="15.625" style="2" customWidth="1"/>
    <col min="2" max="2" width="11.625" style="2" customWidth="1"/>
    <col min="3" max="3" width="10.625" style="2" customWidth="1"/>
    <col min="4" max="4" width="4" style="2" customWidth="1"/>
    <col min="5" max="5" width="15.625" style="2" customWidth="1"/>
    <col min="6" max="6" width="11.625" style="2" customWidth="1"/>
    <col min="7" max="7" width="10.625" style="2" customWidth="1"/>
    <col min="8" max="16384" width="9" style="2"/>
  </cols>
  <sheetData>
    <row r="1" spans="1:7" ht="21" customHeight="1" x14ac:dyDescent="0.4">
      <c r="A1" s="1" t="s">
        <v>206</v>
      </c>
    </row>
    <row r="2" spans="1:7" ht="6" customHeight="1" x14ac:dyDescent="0.4"/>
    <row r="3" spans="1:7" ht="6" customHeight="1" x14ac:dyDescent="0.4">
      <c r="A3" s="35"/>
      <c r="B3" s="35"/>
      <c r="C3" s="35"/>
      <c r="D3" s="35"/>
      <c r="E3" s="35"/>
      <c r="F3" s="35"/>
      <c r="G3" s="35"/>
    </row>
    <row r="4" spans="1:7" ht="15.6" customHeight="1" x14ac:dyDescent="0.4">
      <c r="A4" s="28" t="s">
        <v>0</v>
      </c>
      <c r="B4" s="28" t="s">
        <v>1</v>
      </c>
      <c r="C4" s="28" t="s">
        <v>2</v>
      </c>
      <c r="D4" s="36"/>
      <c r="E4" s="28" t="s">
        <v>0</v>
      </c>
      <c r="F4" s="28" t="s">
        <v>1</v>
      </c>
      <c r="G4" s="28" t="s">
        <v>2</v>
      </c>
    </row>
    <row r="5" spans="1:7" ht="15.6" customHeight="1" x14ac:dyDescent="0.4">
      <c r="A5" s="28" t="s">
        <v>9</v>
      </c>
      <c r="B5" s="29">
        <v>2602</v>
      </c>
      <c r="C5" s="30">
        <v>4.1155257497152979E-2</v>
      </c>
      <c r="D5" s="36"/>
      <c r="E5" s="28" t="s">
        <v>11</v>
      </c>
      <c r="F5" s="29">
        <v>2469</v>
      </c>
      <c r="G5" s="30">
        <v>3.9051625964823485E-2</v>
      </c>
    </row>
    <row r="6" spans="1:7" ht="15.6" customHeight="1" x14ac:dyDescent="0.4">
      <c r="A6" s="28" t="s">
        <v>43</v>
      </c>
      <c r="B6" s="29">
        <v>356</v>
      </c>
      <c r="C6" s="30">
        <v>5.6307731241300773E-3</v>
      </c>
      <c r="D6" s="36"/>
      <c r="E6" s="28" t="s">
        <v>42</v>
      </c>
      <c r="F6" s="29">
        <v>353</v>
      </c>
      <c r="G6" s="30">
        <v>5.583322788814374E-3</v>
      </c>
    </row>
    <row r="7" spans="1:7" ht="15.6" customHeight="1" x14ac:dyDescent="0.4">
      <c r="A7" s="28" t="s">
        <v>41</v>
      </c>
      <c r="B7" s="29">
        <v>410</v>
      </c>
      <c r="C7" s="30">
        <v>6.4848791598127297E-3</v>
      </c>
      <c r="D7" s="36"/>
      <c r="E7" s="28" t="s">
        <v>34</v>
      </c>
      <c r="F7" s="29">
        <v>571</v>
      </c>
      <c r="G7" s="30">
        <v>9.031380488422119E-3</v>
      </c>
    </row>
    <row r="8" spans="1:7" ht="15.6" customHeight="1" x14ac:dyDescent="0.4">
      <c r="A8" s="28" t="s">
        <v>32</v>
      </c>
      <c r="B8" s="29">
        <v>596</v>
      </c>
      <c r="C8" s="30">
        <v>9.4267999493863087E-3</v>
      </c>
      <c r="D8" s="36"/>
      <c r="E8" s="28" t="s">
        <v>16</v>
      </c>
      <c r="F8" s="29">
        <v>1751</v>
      </c>
      <c r="G8" s="30">
        <v>2.7695179045931925E-2</v>
      </c>
    </row>
    <row r="9" spans="1:7" ht="15.6" customHeight="1" x14ac:dyDescent="0.4">
      <c r="A9" s="28" t="s">
        <v>49</v>
      </c>
      <c r="B9" s="29">
        <v>181</v>
      </c>
      <c r="C9" s="30">
        <v>2.8628368973807414E-3</v>
      </c>
      <c r="D9" s="36"/>
      <c r="E9" s="28" t="s">
        <v>30</v>
      </c>
      <c r="F9" s="29">
        <v>677</v>
      </c>
      <c r="G9" s="30">
        <v>1.0707959002910288E-2</v>
      </c>
    </row>
    <row r="10" spans="1:7" ht="15.6" customHeight="1" x14ac:dyDescent="0.4">
      <c r="A10" s="28" t="s">
        <v>45</v>
      </c>
      <c r="B10" s="29">
        <v>309</v>
      </c>
      <c r="C10" s="30">
        <v>4.8873845375173985E-3</v>
      </c>
      <c r="D10" s="36"/>
      <c r="E10" s="28" t="s">
        <v>33</v>
      </c>
      <c r="F10" s="29">
        <v>579</v>
      </c>
      <c r="G10" s="30">
        <v>9.1579147159306599E-3</v>
      </c>
    </row>
    <row r="11" spans="1:7" ht="15.6" customHeight="1" x14ac:dyDescent="0.4">
      <c r="A11" s="28" t="s">
        <v>35</v>
      </c>
      <c r="B11" s="29">
        <v>560</v>
      </c>
      <c r="C11" s="30">
        <v>8.8573959255978749E-3</v>
      </c>
      <c r="D11" s="36"/>
      <c r="E11" s="28" t="s">
        <v>26</v>
      </c>
      <c r="F11" s="29">
        <v>863</v>
      </c>
      <c r="G11" s="30">
        <v>1.3649879792483867E-2</v>
      </c>
    </row>
    <row r="12" spans="1:7" ht="15.6" customHeight="1" thickBot="1" x14ac:dyDescent="0.45">
      <c r="A12" s="28" t="s">
        <v>6</v>
      </c>
      <c r="B12" s="29">
        <v>3311</v>
      </c>
      <c r="C12" s="30">
        <v>5.2369353410097429E-2</v>
      </c>
      <c r="D12" s="36"/>
      <c r="E12" s="31" t="s">
        <v>29</v>
      </c>
      <c r="F12" s="29">
        <v>687</v>
      </c>
      <c r="G12" s="30">
        <v>1.0866126787295963E-2</v>
      </c>
    </row>
    <row r="13" spans="1:7" ht="15.6" customHeight="1" thickTop="1" x14ac:dyDescent="0.4">
      <c r="A13" s="28" t="s">
        <v>23</v>
      </c>
      <c r="B13" s="29">
        <v>1006</v>
      </c>
      <c r="C13" s="30">
        <v>1.5911679109199037E-2</v>
      </c>
      <c r="D13" s="36"/>
      <c r="E13" s="32" t="s">
        <v>50</v>
      </c>
      <c r="F13" s="33">
        <v>63224</v>
      </c>
      <c r="G13" s="34">
        <v>0.99999999999999956</v>
      </c>
    </row>
    <row r="14" spans="1:7" ht="15.6" customHeight="1" x14ac:dyDescent="0.4">
      <c r="A14" s="28" t="s">
        <v>18</v>
      </c>
      <c r="B14" s="29">
        <v>1592</v>
      </c>
      <c r="C14" s="30">
        <v>2.518031127419967E-2</v>
      </c>
      <c r="D14" s="36"/>
      <c r="E14" s="36"/>
      <c r="F14" s="36"/>
      <c r="G14" s="36"/>
    </row>
    <row r="15" spans="1:7" ht="15.6" customHeight="1" x14ac:dyDescent="0.4">
      <c r="A15" s="28" t="s">
        <v>8</v>
      </c>
      <c r="B15" s="29">
        <v>2962</v>
      </c>
      <c r="C15" s="30">
        <v>4.6849297735037328E-2</v>
      </c>
      <c r="D15" s="36"/>
      <c r="E15" s="36"/>
      <c r="F15" s="36"/>
      <c r="G15" s="36"/>
    </row>
    <row r="16" spans="1:7" ht="15.6" customHeight="1" x14ac:dyDescent="0.4">
      <c r="A16" s="28" t="s">
        <v>7</v>
      </c>
      <c r="B16" s="29">
        <v>3002</v>
      </c>
      <c r="C16" s="30">
        <v>4.7481968872580035E-2</v>
      </c>
      <c r="D16" s="36"/>
      <c r="E16" s="36"/>
      <c r="F16" s="36"/>
      <c r="G16" s="36"/>
    </row>
    <row r="17" spans="1:7" ht="15.6" customHeight="1" x14ac:dyDescent="0.4">
      <c r="A17" s="28" t="s">
        <v>4</v>
      </c>
      <c r="B17" s="29">
        <v>3988</v>
      </c>
      <c r="C17" s="30">
        <v>6.3077312413007722E-2</v>
      </c>
      <c r="D17" s="36"/>
      <c r="E17" s="36"/>
      <c r="F17" s="36"/>
      <c r="G17" s="36"/>
    </row>
    <row r="18" spans="1:7" ht="15.6" customHeight="1" x14ac:dyDescent="0.4">
      <c r="A18" s="28" t="s">
        <v>10</v>
      </c>
      <c r="B18" s="29">
        <v>2558</v>
      </c>
      <c r="C18" s="30">
        <v>4.0459319245856003E-2</v>
      </c>
      <c r="D18" s="36"/>
      <c r="E18" s="36"/>
      <c r="F18" s="36"/>
      <c r="G18" s="36"/>
    </row>
    <row r="19" spans="1:7" ht="15.6" customHeight="1" x14ac:dyDescent="0.4">
      <c r="A19" s="28" t="s">
        <v>37</v>
      </c>
      <c r="B19" s="29">
        <v>521</v>
      </c>
      <c r="C19" s="30">
        <v>8.2405415664937361E-3</v>
      </c>
      <c r="D19" s="36"/>
      <c r="E19" s="36"/>
      <c r="F19" s="36"/>
      <c r="G19" s="36"/>
    </row>
    <row r="20" spans="1:7" ht="15.6" customHeight="1" x14ac:dyDescent="0.4">
      <c r="A20" s="28" t="s">
        <v>22</v>
      </c>
      <c r="B20" s="29">
        <v>953</v>
      </c>
      <c r="C20" s="30">
        <v>1.5073389851954954E-2</v>
      </c>
      <c r="D20" s="36"/>
      <c r="E20" s="36"/>
      <c r="F20" s="36"/>
      <c r="G20" s="36"/>
    </row>
    <row r="21" spans="1:7" ht="15.6" customHeight="1" x14ac:dyDescent="0.4">
      <c r="A21" s="28" t="s">
        <v>25</v>
      </c>
      <c r="B21" s="29">
        <v>876</v>
      </c>
      <c r="C21" s="30">
        <v>1.3855497912185245E-2</v>
      </c>
      <c r="D21" s="36"/>
      <c r="E21" s="36"/>
      <c r="F21" s="36"/>
      <c r="G21" s="36"/>
    </row>
    <row r="22" spans="1:7" ht="15.6" customHeight="1" x14ac:dyDescent="0.4">
      <c r="A22" s="28" t="s">
        <v>28</v>
      </c>
      <c r="B22" s="29">
        <v>743</v>
      </c>
      <c r="C22" s="30">
        <v>1.1751866379855751E-2</v>
      </c>
      <c r="D22" s="36"/>
      <c r="E22" s="36"/>
      <c r="F22" s="36"/>
      <c r="G22" s="36"/>
    </row>
    <row r="23" spans="1:7" ht="15.6" customHeight="1" x14ac:dyDescent="0.4">
      <c r="A23" s="28" t="s">
        <v>44</v>
      </c>
      <c r="B23" s="29">
        <v>328</v>
      </c>
      <c r="C23" s="30">
        <v>5.1879033278501834E-3</v>
      </c>
      <c r="D23" s="36"/>
      <c r="E23" s="36"/>
      <c r="F23" s="36"/>
      <c r="G23" s="36"/>
    </row>
    <row r="24" spans="1:7" ht="15.6" customHeight="1" x14ac:dyDescent="0.4">
      <c r="A24" s="28" t="s">
        <v>17</v>
      </c>
      <c r="B24" s="29">
        <v>1607</v>
      </c>
      <c r="C24" s="30">
        <v>2.5417562950778187E-2</v>
      </c>
      <c r="D24" s="36"/>
      <c r="E24" s="36"/>
      <c r="F24" s="36"/>
      <c r="G24" s="36"/>
    </row>
    <row r="25" spans="1:7" ht="15.6" customHeight="1" x14ac:dyDescent="0.4">
      <c r="A25" s="28" t="s">
        <v>13</v>
      </c>
      <c r="B25" s="29">
        <v>2113</v>
      </c>
      <c r="C25" s="30">
        <v>3.3420852840693405E-2</v>
      </c>
      <c r="D25" s="36"/>
      <c r="E25" s="36"/>
      <c r="F25" s="36"/>
      <c r="G25" s="36"/>
    </row>
    <row r="26" spans="1:7" ht="15.6" customHeight="1" x14ac:dyDescent="0.4">
      <c r="A26" s="28" t="s">
        <v>14</v>
      </c>
      <c r="B26" s="29">
        <v>1937</v>
      </c>
      <c r="C26" s="30">
        <v>3.0637099835505503E-2</v>
      </c>
      <c r="D26" s="36"/>
      <c r="E26" s="36"/>
      <c r="F26" s="36"/>
      <c r="G26" s="36"/>
    </row>
    <row r="27" spans="1:7" ht="15.6" customHeight="1" x14ac:dyDescent="0.4">
      <c r="A27" s="28" t="s">
        <v>3</v>
      </c>
      <c r="B27" s="29">
        <v>6070</v>
      </c>
      <c r="C27" s="30">
        <v>9.6007845122105528E-2</v>
      </c>
      <c r="D27" s="36"/>
      <c r="E27" s="36"/>
      <c r="F27" s="36"/>
      <c r="G27" s="36"/>
    </row>
    <row r="28" spans="1:7" ht="15.6" customHeight="1" x14ac:dyDescent="0.4">
      <c r="A28" s="28" t="s">
        <v>19</v>
      </c>
      <c r="B28" s="29">
        <v>1410</v>
      </c>
      <c r="C28" s="30">
        <v>2.2301657598380362E-2</v>
      </c>
      <c r="D28" s="36"/>
      <c r="E28" s="36"/>
      <c r="F28" s="36"/>
      <c r="G28" s="36"/>
    </row>
    <row r="29" spans="1:7" ht="15.6" customHeight="1" x14ac:dyDescent="0.4">
      <c r="A29" s="28" t="s">
        <v>38</v>
      </c>
      <c r="B29" s="29">
        <v>526</v>
      </c>
      <c r="C29" s="30">
        <v>8.3196254586865755E-3</v>
      </c>
      <c r="D29" s="36"/>
      <c r="E29" s="36"/>
      <c r="F29" s="36"/>
      <c r="G29" s="36"/>
    </row>
    <row r="30" spans="1:7" ht="15.6" customHeight="1" x14ac:dyDescent="0.4">
      <c r="A30" s="28" t="s">
        <v>27</v>
      </c>
      <c r="B30" s="29">
        <v>783</v>
      </c>
      <c r="C30" s="30">
        <v>1.2384537517398457E-2</v>
      </c>
      <c r="D30" s="36"/>
      <c r="E30" s="36"/>
      <c r="F30" s="36"/>
      <c r="G30" s="36"/>
    </row>
    <row r="31" spans="1:7" ht="15.6" customHeight="1" x14ac:dyDescent="0.4">
      <c r="A31" s="28" t="s">
        <v>5</v>
      </c>
      <c r="B31" s="29">
        <v>3655</v>
      </c>
      <c r="C31" s="30">
        <v>5.7810325192964696E-2</v>
      </c>
      <c r="D31" s="36"/>
      <c r="E31" s="36"/>
      <c r="F31" s="36"/>
      <c r="G31" s="36"/>
    </row>
    <row r="32" spans="1:7" ht="15.6" customHeight="1" x14ac:dyDescent="0.4">
      <c r="A32" s="28" t="s">
        <v>15</v>
      </c>
      <c r="B32" s="29">
        <v>1770</v>
      </c>
      <c r="C32" s="30">
        <v>2.799569783626471E-2</v>
      </c>
      <c r="D32" s="36"/>
      <c r="E32" s="36"/>
      <c r="F32" s="36"/>
      <c r="G32" s="36"/>
    </row>
    <row r="33" spans="1:7" ht="15.6" customHeight="1" x14ac:dyDescent="0.4">
      <c r="A33" s="28" t="s">
        <v>40</v>
      </c>
      <c r="B33" s="29">
        <v>412</v>
      </c>
      <c r="C33" s="30">
        <v>6.5165127166898649E-3</v>
      </c>
      <c r="D33" s="36"/>
      <c r="E33" s="36"/>
      <c r="F33" s="36"/>
      <c r="G33" s="36"/>
    </row>
    <row r="34" spans="1:7" ht="15.6" customHeight="1" x14ac:dyDescent="0.4">
      <c r="A34" s="28" t="s">
        <v>47</v>
      </c>
      <c r="B34" s="29">
        <v>246</v>
      </c>
      <c r="C34" s="30">
        <v>3.8909274958876376E-3</v>
      </c>
      <c r="D34" s="36"/>
      <c r="E34" s="36"/>
      <c r="F34" s="36"/>
      <c r="G34" s="36"/>
    </row>
    <row r="35" spans="1:7" ht="15.6" customHeight="1" x14ac:dyDescent="0.4">
      <c r="A35" s="28" t="s">
        <v>48</v>
      </c>
      <c r="B35" s="29">
        <v>223</v>
      </c>
      <c r="C35" s="30">
        <v>3.5271415918005822E-3</v>
      </c>
      <c r="D35" s="36"/>
      <c r="E35" s="36"/>
      <c r="F35" s="36"/>
      <c r="G35" s="36"/>
    </row>
    <row r="36" spans="1:7" ht="15.6" customHeight="1" x14ac:dyDescent="0.4">
      <c r="A36" s="28" t="s">
        <v>46</v>
      </c>
      <c r="B36" s="29">
        <v>256</v>
      </c>
      <c r="C36" s="30">
        <v>4.0490952802733141E-3</v>
      </c>
      <c r="D36" s="36"/>
      <c r="E36" s="36"/>
      <c r="F36" s="36"/>
      <c r="G36" s="36"/>
    </row>
    <row r="37" spans="1:7" ht="15.6" customHeight="1" x14ac:dyDescent="0.4">
      <c r="A37" s="28" t="s">
        <v>20</v>
      </c>
      <c r="B37" s="29">
        <v>1315</v>
      </c>
      <c r="C37" s="30">
        <v>2.0799063646716437E-2</v>
      </c>
      <c r="D37" s="36"/>
      <c r="E37" s="36"/>
      <c r="F37" s="36"/>
      <c r="G37" s="36"/>
    </row>
    <row r="38" spans="1:7" ht="15.6" customHeight="1" x14ac:dyDescent="0.4">
      <c r="A38" s="28" t="s">
        <v>12</v>
      </c>
      <c r="B38" s="29">
        <v>2457</v>
      </c>
      <c r="C38" s="30">
        <v>3.8861824623560672E-2</v>
      </c>
      <c r="D38" s="36"/>
      <c r="E38" s="36"/>
      <c r="F38" s="36"/>
      <c r="G38" s="36"/>
    </row>
    <row r="39" spans="1:7" ht="15.6" customHeight="1" x14ac:dyDescent="0.4">
      <c r="A39" s="28" t="s">
        <v>31</v>
      </c>
      <c r="B39" s="29">
        <v>639</v>
      </c>
      <c r="C39" s="30">
        <v>1.0106921422244718E-2</v>
      </c>
      <c r="D39" s="36"/>
      <c r="E39" s="36"/>
      <c r="F39" s="36"/>
      <c r="G39" s="36"/>
    </row>
    <row r="40" spans="1:7" ht="15.6" customHeight="1" x14ac:dyDescent="0.4">
      <c r="A40" s="28" t="s">
        <v>36</v>
      </c>
      <c r="B40" s="29">
        <v>546</v>
      </c>
      <c r="C40" s="30">
        <v>8.6359610274579276E-3</v>
      </c>
      <c r="D40" s="36"/>
      <c r="E40" s="36"/>
      <c r="F40" s="36"/>
      <c r="G40" s="36"/>
    </row>
    <row r="41" spans="1:7" ht="15.6" customHeight="1" x14ac:dyDescent="0.4">
      <c r="A41" s="28" t="s">
        <v>24</v>
      </c>
      <c r="B41" s="29">
        <v>909</v>
      </c>
      <c r="C41" s="30">
        <v>1.4377451600657978E-2</v>
      </c>
      <c r="D41" s="36"/>
      <c r="E41" s="36"/>
      <c r="F41" s="36"/>
      <c r="G41" s="36"/>
    </row>
    <row r="42" spans="1:7" ht="15.6" customHeight="1" x14ac:dyDescent="0.4">
      <c r="A42" s="28" t="s">
        <v>21</v>
      </c>
      <c r="B42" s="29">
        <v>1057</v>
      </c>
      <c r="C42" s="30">
        <v>1.6718334809565989E-2</v>
      </c>
      <c r="D42" s="36"/>
      <c r="E42" s="36"/>
      <c r="F42" s="36"/>
      <c r="G42" s="36"/>
    </row>
    <row r="43" spans="1:7" ht="15.6" customHeight="1" x14ac:dyDescent="0.4">
      <c r="A43" s="28" t="s">
        <v>39</v>
      </c>
      <c r="B43" s="29">
        <v>489</v>
      </c>
      <c r="C43" s="30">
        <v>7.7344046564595727E-3</v>
      </c>
      <c r="D43" s="36"/>
      <c r="E43" s="36"/>
      <c r="F43" s="36"/>
      <c r="G43" s="36"/>
    </row>
    <row r="44" spans="1:7" ht="17.25" customHeight="1" x14ac:dyDescent="0.4"/>
    <row r="45" spans="1:7" ht="12.75" customHeight="1" x14ac:dyDescent="0.4">
      <c r="A45" s="112" t="s">
        <v>306</v>
      </c>
      <c r="B45" s="112"/>
      <c r="C45" s="112"/>
      <c r="D45" s="112"/>
      <c r="E45" s="112"/>
      <c r="F45" s="112"/>
      <c r="G45" s="112"/>
    </row>
    <row r="46" spans="1:7" x14ac:dyDescent="0.4">
      <c r="A46" s="112"/>
      <c r="B46" s="112"/>
      <c r="C46" s="112"/>
      <c r="D46" s="112"/>
      <c r="E46" s="112"/>
      <c r="F46" s="112"/>
      <c r="G46" s="112"/>
    </row>
    <row r="47" spans="1:7" x14ac:dyDescent="0.4">
      <c r="A47" s="112"/>
      <c r="B47" s="112"/>
      <c r="C47" s="112"/>
      <c r="D47" s="112"/>
      <c r="E47" s="112"/>
      <c r="F47" s="112"/>
      <c r="G47" s="112"/>
    </row>
    <row r="48" spans="1:7" x14ac:dyDescent="0.4">
      <c r="A48" s="112"/>
      <c r="B48" s="112"/>
      <c r="C48" s="112"/>
      <c r="D48" s="112"/>
      <c r="E48" s="112"/>
      <c r="F48" s="112"/>
      <c r="G48" s="112"/>
    </row>
    <row r="49" spans="1:7" x14ac:dyDescent="0.4">
      <c r="A49" s="112"/>
      <c r="B49" s="112"/>
      <c r="C49" s="112"/>
      <c r="D49" s="112"/>
      <c r="E49" s="112"/>
      <c r="F49" s="112"/>
      <c r="G49" s="112"/>
    </row>
    <row r="50" spans="1:7" ht="13.5" customHeight="1" x14ac:dyDescent="0.4">
      <c r="A50" s="112"/>
      <c r="B50" s="112"/>
      <c r="C50" s="112"/>
      <c r="D50" s="112"/>
      <c r="E50" s="112"/>
      <c r="F50" s="112"/>
      <c r="G50" s="112"/>
    </row>
    <row r="51" spans="1:7" x14ac:dyDescent="0.4">
      <c r="A51" s="2" t="s">
        <v>205</v>
      </c>
    </row>
    <row r="53" spans="1:7" ht="3.75" customHeight="1" x14ac:dyDescent="0.4"/>
  </sheetData>
  <mergeCells count="1">
    <mergeCell ref="A45:G50"/>
  </mergeCells>
  <phoneticPr fontId="3"/>
  <pageMargins left="0.70866141732283472" right="0.70866141732283472" top="0.74803149606299213" bottom="0.55118110236220474" header="0.31496062992125984" footer="0.31496062992125984"/>
  <pageSetup paperSize="9" fitToHeight="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
  <sheetViews>
    <sheetView view="pageBreakPreview" zoomScale="85" zoomScaleNormal="70" zoomScaleSheetLayoutView="85" workbookViewId="0"/>
  </sheetViews>
  <sheetFormatPr defaultRowHeight="18.75" x14ac:dyDescent="0.4"/>
  <cols>
    <col min="1" max="3" width="13.875" customWidth="1"/>
    <col min="4" max="4" width="13.875" style="99" customWidth="1"/>
    <col min="5" max="7" width="13.875" customWidth="1"/>
  </cols>
  <sheetData>
    <row r="1" spans="1:7" ht="19.5" x14ac:dyDescent="0.4">
      <c r="A1" s="82" t="s">
        <v>275</v>
      </c>
      <c r="B1" s="83"/>
      <c r="C1" s="84"/>
      <c r="D1" s="85"/>
      <c r="E1" s="84"/>
      <c r="F1" s="84"/>
      <c r="G1" s="84"/>
    </row>
    <row r="2" spans="1:7" ht="9" customHeight="1" x14ac:dyDescent="0.4">
      <c r="A2" s="84"/>
      <c r="B2" s="83"/>
      <c r="C2" s="84"/>
      <c r="D2" s="85"/>
      <c r="E2" s="84"/>
      <c r="F2" s="84"/>
      <c r="G2" s="84"/>
    </row>
    <row r="3" spans="1:7" ht="18.75" customHeight="1" x14ac:dyDescent="0.4">
      <c r="A3" s="87" t="s">
        <v>224</v>
      </c>
      <c r="B3" s="87" t="s">
        <v>225</v>
      </c>
      <c r="C3" s="87" t="s">
        <v>226</v>
      </c>
      <c r="D3" s="88"/>
      <c r="E3" s="87" t="s">
        <v>224</v>
      </c>
      <c r="F3" s="87" t="s">
        <v>227</v>
      </c>
      <c r="G3" s="87" t="s">
        <v>226</v>
      </c>
    </row>
    <row r="4" spans="1:7" ht="18.75" customHeight="1" x14ac:dyDescent="0.4">
      <c r="A4" s="89" t="s">
        <v>228</v>
      </c>
      <c r="B4" s="90">
        <v>31</v>
      </c>
      <c r="C4" s="91">
        <f>B4/$B$51</f>
        <v>2.0875420875420877E-2</v>
      </c>
      <c r="D4" s="92"/>
      <c r="E4" s="89" t="s">
        <v>228</v>
      </c>
      <c r="F4" s="90">
        <v>46</v>
      </c>
      <c r="G4" s="91">
        <f>F4/$F$51</f>
        <v>2.7106658809664112E-2</v>
      </c>
    </row>
    <row r="5" spans="1:7" ht="18.75" customHeight="1" x14ac:dyDescent="0.4">
      <c r="A5" s="89" t="s">
        <v>229</v>
      </c>
      <c r="B5" s="90">
        <v>12</v>
      </c>
      <c r="C5" s="91">
        <f t="shared" ref="C5:C51" si="0">B5/$B$51</f>
        <v>8.0808080808080808E-3</v>
      </c>
      <c r="D5" s="92"/>
      <c r="E5" s="89" t="s">
        <v>229</v>
      </c>
      <c r="F5" s="90">
        <v>13</v>
      </c>
      <c r="G5" s="91">
        <f t="shared" ref="G5:G51" si="1">F5/$F$51</f>
        <v>7.6605774896876845E-3</v>
      </c>
    </row>
    <row r="6" spans="1:7" ht="18.75" customHeight="1" x14ac:dyDescent="0.4">
      <c r="A6" s="89" t="s">
        <v>230</v>
      </c>
      <c r="B6" s="90">
        <v>8</v>
      </c>
      <c r="C6" s="91">
        <f t="shared" si="0"/>
        <v>5.3872053872053875E-3</v>
      </c>
      <c r="D6" s="92"/>
      <c r="E6" s="89" t="s">
        <v>230</v>
      </c>
      <c r="F6" s="90">
        <v>10</v>
      </c>
      <c r="G6" s="91">
        <f t="shared" si="1"/>
        <v>5.8927519151443725E-3</v>
      </c>
    </row>
    <row r="7" spans="1:7" ht="18.75" customHeight="1" x14ac:dyDescent="0.4">
      <c r="A7" s="89" t="s">
        <v>231</v>
      </c>
      <c r="B7" s="90">
        <v>13</v>
      </c>
      <c r="C7" s="91">
        <f t="shared" si="0"/>
        <v>8.7542087542087539E-3</v>
      </c>
      <c r="D7" s="92"/>
      <c r="E7" s="89" t="s">
        <v>231</v>
      </c>
      <c r="F7" s="90">
        <v>21</v>
      </c>
      <c r="G7" s="91">
        <f t="shared" si="1"/>
        <v>1.2374779021803181E-2</v>
      </c>
    </row>
    <row r="8" spans="1:7" ht="18.75" customHeight="1" x14ac:dyDescent="0.4">
      <c r="A8" s="89" t="s">
        <v>232</v>
      </c>
      <c r="B8" s="90">
        <v>7</v>
      </c>
      <c r="C8" s="91">
        <f t="shared" si="0"/>
        <v>4.7138047138047135E-3</v>
      </c>
      <c r="D8" s="92"/>
      <c r="E8" s="89" t="s">
        <v>232</v>
      </c>
      <c r="F8" s="90">
        <v>7</v>
      </c>
      <c r="G8" s="91">
        <f t="shared" si="1"/>
        <v>4.1249263406010605E-3</v>
      </c>
    </row>
    <row r="9" spans="1:7" ht="18.75" customHeight="1" x14ac:dyDescent="0.4">
      <c r="A9" s="89" t="s">
        <v>233</v>
      </c>
      <c r="B9" s="90">
        <v>10</v>
      </c>
      <c r="C9" s="91">
        <f t="shared" si="0"/>
        <v>6.7340067340067337E-3</v>
      </c>
      <c r="D9" s="92"/>
      <c r="E9" s="89" t="s">
        <v>233</v>
      </c>
      <c r="F9" s="90">
        <v>10</v>
      </c>
      <c r="G9" s="91">
        <f t="shared" si="1"/>
        <v>5.8927519151443725E-3</v>
      </c>
    </row>
    <row r="10" spans="1:7" ht="18.75" customHeight="1" x14ac:dyDescent="0.4">
      <c r="A10" s="89" t="s">
        <v>234</v>
      </c>
      <c r="B10" s="90">
        <v>12</v>
      </c>
      <c r="C10" s="91">
        <f t="shared" si="0"/>
        <v>8.0808080808080808E-3</v>
      </c>
      <c r="D10" s="92"/>
      <c r="E10" s="89" t="s">
        <v>234</v>
      </c>
      <c r="F10" s="90">
        <v>13</v>
      </c>
      <c r="G10" s="91">
        <f t="shared" si="1"/>
        <v>7.6605774896876845E-3</v>
      </c>
    </row>
    <row r="11" spans="1:7" ht="18.75" customHeight="1" x14ac:dyDescent="0.4">
      <c r="A11" s="89" t="s">
        <v>235</v>
      </c>
      <c r="B11" s="90">
        <v>50</v>
      </c>
      <c r="C11" s="91">
        <f t="shared" si="0"/>
        <v>3.3670033670033669E-2</v>
      </c>
      <c r="D11" s="92"/>
      <c r="E11" s="89" t="s">
        <v>235</v>
      </c>
      <c r="F11" s="90">
        <v>49</v>
      </c>
      <c r="G11" s="91">
        <f t="shared" si="1"/>
        <v>2.8874484384207425E-2</v>
      </c>
    </row>
    <row r="12" spans="1:7" ht="18.75" customHeight="1" x14ac:dyDescent="0.4">
      <c r="A12" s="89" t="s">
        <v>236</v>
      </c>
      <c r="B12" s="90">
        <v>17</v>
      </c>
      <c r="C12" s="91">
        <f t="shared" si="0"/>
        <v>1.1447811447811448E-2</v>
      </c>
      <c r="D12" s="92"/>
      <c r="E12" s="89" t="s">
        <v>236</v>
      </c>
      <c r="F12" s="90">
        <v>18</v>
      </c>
      <c r="G12" s="91">
        <f t="shared" si="1"/>
        <v>1.060695344725987E-2</v>
      </c>
    </row>
    <row r="13" spans="1:7" ht="18.75" customHeight="1" x14ac:dyDescent="0.4">
      <c r="A13" s="89" t="s">
        <v>237</v>
      </c>
      <c r="B13" s="90">
        <v>34</v>
      </c>
      <c r="C13" s="91">
        <f t="shared" si="0"/>
        <v>2.2895622895622896E-2</v>
      </c>
      <c r="D13" s="92"/>
      <c r="E13" s="89" t="s">
        <v>237</v>
      </c>
      <c r="F13" s="90">
        <v>39</v>
      </c>
      <c r="G13" s="91">
        <f t="shared" si="1"/>
        <v>2.2981732469063054E-2</v>
      </c>
    </row>
    <row r="14" spans="1:7" ht="18.75" customHeight="1" x14ac:dyDescent="0.4">
      <c r="A14" s="89" t="s">
        <v>238</v>
      </c>
      <c r="B14" s="90">
        <v>37</v>
      </c>
      <c r="C14" s="91">
        <f t="shared" si="0"/>
        <v>2.4915824915824916E-2</v>
      </c>
      <c r="D14" s="92"/>
      <c r="E14" s="89" t="s">
        <v>238</v>
      </c>
      <c r="F14" s="90">
        <v>39</v>
      </c>
      <c r="G14" s="91">
        <f t="shared" si="1"/>
        <v>2.2981732469063054E-2</v>
      </c>
    </row>
    <row r="15" spans="1:7" ht="18.75" customHeight="1" x14ac:dyDescent="0.4">
      <c r="A15" s="89" t="s">
        <v>239</v>
      </c>
      <c r="B15" s="90">
        <v>56</v>
      </c>
      <c r="C15" s="91">
        <f t="shared" si="0"/>
        <v>3.7710437710437708E-2</v>
      </c>
      <c r="D15" s="92"/>
      <c r="E15" s="89" t="s">
        <v>239</v>
      </c>
      <c r="F15" s="90">
        <v>61</v>
      </c>
      <c r="G15" s="91">
        <f t="shared" si="1"/>
        <v>3.5945786682380673E-2</v>
      </c>
    </row>
    <row r="16" spans="1:7" ht="18.75" customHeight="1" x14ac:dyDescent="0.4">
      <c r="A16" s="89" t="s">
        <v>240</v>
      </c>
      <c r="B16" s="90">
        <v>158</v>
      </c>
      <c r="C16" s="91">
        <f t="shared" si="0"/>
        <v>0.10639730639730639</v>
      </c>
      <c r="D16" s="92"/>
      <c r="E16" s="89" t="s">
        <v>240</v>
      </c>
      <c r="F16" s="90">
        <v>184</v>
      </c>
      <c r="G16" s="91">
        <f t="shared" si="1"/>
        <v>0.10842663523865645</v>
      </c>
    </row>
    <row r="17" spans="1:7" ht="18.75" customHeight="1" x14ac:dyDescent="0.4">
      <c r="A17" s="89" t="s">
        <v>241</v>
      </c>
      <c r="B17" s="90">
        <v>22</v>
      </c>
      <c r="C17" s="91">
        <f t="shared" si="0"/>
        <v>1.4814814814814815E-2</v>
      </c>
      <c r="D17" s="92"/>
      <c r="E17" s="89" t="s">
        <v>241</v>
      </c>
      <c r="F17" s="90">
        <v>27</v>
      </c>
      <c r="G17" s="91">
        <f t="shared" si="1"/>
        <v>1.5910430170889805E-2</v>
      </c>
    </row>
    <row r="18" spans="1:7" ht="18.75" customHeight="1" x14ac:dyDescent="0.4">
      <c r="A18" s="89" t="s">
        <v>242</v>
      </c>
      <c r="B18" s="90">
        <v>16</v>
      </c>
      <c r="C18" s="91">
        <f t="shared" si="0"/>
        <v>1.0774410774410775E-2</v>
      </c>
      <c r="D18" s="92"/>
      <c r="E18" s="89" t="s">
        <v>242</v>
      </c>
      <c r="F18" s="90">
        <v>16</v>
      </c>
      <c r="G18" s="91">
        <f t="shared" si="1"/>
        <v>9.4284030642309957E-3</v>
      </c>
    </row>
    <row r="19" spans="1:7" ht="18.75" customHeight="1" x14ac:dyDescent="0.4">
      <c r="A19" s="89" t="s">
        <v>243</v>
      </c>
      <c r="B19" s="90">
        <v>34</v>
      </c>
      <c r="C19" s="91">
        <f t="shared" si="0"/>
        <v>2.2895622895622896E-2</v>
      </c>
      <c r="D19" s="92"/>
      <c r="E19" s="89" t="s">
        <v>243</v>
      </c>
      <c r="F19" s="90">
        <v>40</v>
      </c>
      <c r="G19" s="91">
        <f t="shared" si="1"/>
        <v>2.357100766057749E-2</v>
      </c>
    </row>
    <row r="20" spans="1:7" ht="18.75" customHeight="1" x14ac:dyDescent="0.4">
      <c r="A20" s="89" t="s">
        <v>244</v>
      </c>
      <c r="B20" s="90">
        <v>19</v>
      </c>
      <c r="C20" s="91">
        <f t="shared" si="0"/>
        <v>1.2794612794612794E-2</v>
      </c>
      <c r="D20" s="92"/>
      <c r="E20" s="89" t="s">
        <v>244</v>
      </c>
      <c r="F20" s="90">
        <v>31</v>
      </c>
      <c r="G20" s="91">
        <f t="shared" si="1"/>
        <v>1.8267530936947555E-2</v>
      </c>
    </row>
    <row r="21" spans="1:7" ht="18.75" customHeight="1" x14ac:dyDescent="0.4">
      <c r="A21" s="89" t="s">
        <v>245</v>
      </c>
      <c r="B21" s="90">
        <v>27</v>
      </c>
      <c r="C21" s="91">
        <f t="shared" si="0"/>
        <v>1.8181818181818181E-2</v>
      </c>
      <c r="D21" s="92"/>
      <c r="E21" s="89" t="s">
        <v>245</v>
      </c>
      <c r="F21" s="90">
        <v>28</v>
      </c>
      <c r="G21" s="91">
        <f t="shared" si="1"/>
        <v>1.6499705362404242E-2</v>
      </c>
    </row>
    <row r="22" spans="1:7" ht="18.75" customHeight="1" x14ac:dyDescent="0.4">
      <c r="A22" s="89" t="s">
        <v>246</v>
      </c>
      <c r="B22" s="90">
        <v>5</v>
      </c>
      <c r="C22" s="91">
        <f t="shared" si="0"/>
        <v>3.3670033670033669E-3</v>
      </c>
      <c r="D22" s="92"/>
      <c r="E22" s="89" t="s">
        <v>246</v>
      </c>
      <c r="F22" s="90">
        <v>6</v>
      </c>
      <c r="G22" s="91">
        <f t="shared" si="1"/>
        <v>3.5356511490866236E-3</v>
      </c>
    </row>
    <row r="23" spans="1:7" ht="18.75" customHeight="1" x14ac:dyDescent="0.4">
      <c r="A23" s="89" t="s">
        <v>247</v>
      </c>
      <c r="B23" s="90">
        <v>23</v>
      </c>
      <c r="C23" s="91">
        <f t="shared" si="0"/>
        <v>1.5488215488215488E-2</v>
      </c>
      <c r="D23" s="92"/>
      <c r="E23" s="89" t="s">
        <v>247</v>
      </c>
      <c r="F23" s="90">
        <v>28</v>
      </c>
      <c r="G23" s="91">
        <f t="shared" si="1"/>
        <v>1.6499705362404242E-2</v>
      </c>
    </row>
    <row r="24" spans="1:7" ht="18.75" customHeight="1" x14ac:dyDescent="0.4">
      <c r="A24" s="89" t="s">
        <v>248</v>
      </c>
      <c r="B24" s="90">
        <v>70</v>
      </c>
      <c r="C24" s="91">
        <f t="shared" si="0"/>
        <v>4.7138047138047139E-2</v>
      </c>
      <c r="D24" s="92"/>
      <c r="E24" s="89" t="s">
        <v>248</v>
      </c>
      <c r="F24" s="90">
        <v>76</v>
      </c>
      <c r="G24" s="91">
        <f t="shared" si="1"/>
        <v>4.4784914555097227E-2</v>
      </c>
    </row>
    <row r="25" spans="1:7" ht="18.75" customHeight="1" x14ac:dyDescent="0.4">
      <c r="A25" s="89" t="s">
        <v>249</v>
      </c>
      <c r="B25" s="90">
        <v>49</v>
      </c>
      <c r="C25" s="91">
        <f t="shared" si="0"/>
        <v>3.2996632996632996E-2</v>
      </c>
      <c r="D25" s="92"/>
      <c r="E25" s="89" t="s">
        <v>249</v>
      </c>
      <c r="F25" s="90">
        <v>60</v>
      </c>
      <c r="G25" s="91">
        <f t="shared" si="1"/>
        <v>3.5356511490866237E-2</v>
      </c>
    </row>
    <row r="26" spans="1:7" ht="18.75" customHeight="1" x14ac:dyDescent="0.4">
      <c r="A26" s="89" t="s">
        <v>250</v>
      </c>
      <c r="B26" s="90">
        <v>146</v>
      </c>
      <c r="C26" s="91">
        <f t="shared" si="0"/>
        <v>9.8316498316498316E-2</v>
      </c>
      <c r="D26" s="92"/>
      <c r="E26" s="89" t="s">
        <v>250</v>
      </c>
      <c r="F26" s="90">
        <v>170</v>
      </c>
      <c r="G26" s="91">
        <f t="shared" si="1"/>
        <v>0.10017678255745432</v>
      </c>
    </row>
    <row r="27" spans="1:7" ht="18.75" customHeight="1" x14ac:dyDescent="0.4">
      <c r="A27" s="89" t="s">
        <v>251</v>
      </c>
      <c r="B27" s="90">
        <v>43</v>
      </c>
      <c r="C27" s="91">
        <f t="shared" si="0"/>
        <v>2.8956228956228958E-2</v>
      </c>
      <c r="D27" s="92"/>
      <c r="E27" s="89" t="s">
        <v>251</v>
      </c>
      <c r="F27" s="90">
        <v>43</v>
      </c>
      <c r="G27" s="91">
        <f t="shared" si="1"/>
        <v>2.5338833235120803E-2</v>
      </c>
    </row>
    <row r="28" spans="1:7" ht="18.75" customHeight="1" x14ac:dyDescent="0.4">
      <c r="A28" s="89" t="s">
        <v>252</v>
      </c>
      <c r="B28" s="90">
        <v>13</v>
      </c>
      <c r="C28" s="91">
        <f t="shared" si="0"/>
        <v>8.7542087542087539E-3</v>
      </c>
      <c r="D28" s="92"/>
      <c r="E28" s="89" t="s">
        <v>252</v>
      </c>
      <c r="F28" s="90">
        <v>15</v>
      </c>
      <c r="G28" s="91">
        <f t="shared" si="1"/>
        <v>8.8391278727165592E-3</v>
      </c>
    </row>
    <row r="29" spans="1:7" ht="18.75" customHeight="1" x14ac:dyDescent="0.4">
      <c r="A29" s="89" t="s">
        <v>253</v>
      </c>
      <c r="B29" s="90">
        <v>8</v>
      </c>
      <c r="C29" s="91">
        <f t="shared" si="0"/>
        <v>5.3872053872053875E-3</v>
      </c>
      <c r="D29" s="92"/>
      <c r="E29" s="89" t="s">
        <v>253</v>
      </c>
      <c r="F29" s="90">
        <v>10</v>
      </c>
      <c r="G29" s="91">
        <f t="shared" si="1"/>
        <v>5.8927519151443725E-3</v>
      </c>
    </row>
    <row r="30" spans="1:7" ht="18.75" customHeight="1" x14ac:dyDescent="0.4">
      <c r="A30" s="89" t="s">
        <v>254</v>
      </c>
      <c r="B30" s="90">
        <v>77</v>
      </c>
      <c r="C30" s="91">
        <f t="shared" si="0"/>
        <v>5.185185185185185E-2</v>
      </c>
      <c r="D30" s="92"/>
      <c r="E30" s="89" t="s">
        <v>254</v>
      </c>
      <c r="F30" s="90">
        <v>95</v>
      </c>
      <c r="G30" s="91">
        <f t="shared" si="1"/>
        <v>5.5981143193871541E-2</v>
      </c>
    </row>
    <row r="31" spans="1:7" ht="18.75" customHeight="1" x14ac:dyDescent="0.4">
      <c r="A31" s="89" t="s">
        <v>255</v>
      </c>
      <c r="B31" s="90">
        <v>33</v>
      </c>
      <c r="C31" s="91">
        <f t="shared" si="0"/>
        <v>2.2222222222222223E-2</v>
      </c>
      <c r="D31" s="92"/>
      <c r="E31" s="89" t="s">
        <v>255</v>
      </c>
      <c r="F31" s="90">
        <v>37</v>
      </c>
      <c r="G31" s="91">
        <f t="shared" si="1"/>
        <v>2.1803182086034177E-2</v>
      </c>
    </row>
    <row r="32" spans="1:7" ht="18.75" customHeight="1" x14ac:dyDescent="0.4">
      <c r="A32" s="89" t="s">
        <v>256</v>
      </c>
      <c r="B32" s="90">
        <v>12</v>
      </c>
      <c r="C32" s="91">
        <f t="shared" si="0"/>
        <v>8.0808080808080808E-3</v>
      </c>
      <c r="D32" s="92"/>
      <c r="E32" s="89" t="s">
        <v>256</v>
      </c>
      <c r="F32" s="90">
        <v>11</v>
      </c>
      <c r="G32" s="91">
        <f t="shared" si="1"/>
        <v>6.4820271066588098E-3</v>
      </c>
    </row>
    <row r="33" spans="1:7" ht="18.75" customHeight="1" x14ac:dyDescent="0.4">
      <c r="A33" s="89" t="s">
        <v>257</v>
      </c>
      <c r="B33" s="90">
        <v>5</v>
      </c>
      <c r="C33" s="91">
        <f t="shared" si="0"/>
        <v>3.3670033670033669E-3</v>
      </c>
      <c r="D33" s="92"/>
      <c r="E33" s="89" t="s">
        <v>257</v>
      </c>
      <c r="F33" s="90">
        <v>5</v>
      </c>
      <c r="G33" s="91">
        <f t="shared" si="1"/>
        <v>2.9463759575721863E-3</v>
      </c>
    </row>
    <row r="34" spans="1:7" ht="18.75" customHeight="1" x14ac:dyDescent="0.4">
      <c r="A34" s="89" t="s">
        <v>258</v>
      </c>
      <c r="B34" s="90">
        <v>16</v>
      </c>
      <c r="C34" s="91">
        <f t="shared" si="0"/>
        <v>1.0774410774410775E-2</v>
      </c>
      <c r="D34" s="92"/>
      <c r="E34" s="89" t="s">
        <v>258</v>
      </c>
      <c r="F34" s="90">
        <v>18</v>
      </c>
      <c r="G34" s="91">
        <f t="shared" si="1"/>
        <v>1.060695344725987E-2</v>
      </c>
    </row>
    <row r="35" spans="1:7" ht="18.75" customHeight="1" x14ac:dyDescent="0.4">
      <c r="A35" s="89" t="s">
        <v>259</v>
      </c>
      <c r="B35" s="90">
        <v>10</v>
      </c>
      <c r="C35" s="91">
        <f t="shared" si="0"/>
        <v>6.7340067340067337E-3</v>
      </c>
      <c r="D35" s="92"/>
      <c r="E35" s="89" t="s">
        <v>259</v>
      </c>
      <c r="F35" s="90">
        <v>10</v>
      </c>
      <c r="G35" s="91">
        <f t="shared" si="1"/>
        <v>5.8927519151443725E-3</v>
      </c>
    </row>
    <row r="36" spans="1:7" ht="18.75" customHeight="1" x14ac:dyDescent="0.4">
      <c r="A36" s="89" t="s">
        <v>260</v>
      </c>
      <c r="B36" s="90">
        <v>56</v>
      </c>
      <c r="C36" s="91">
        <f t="shared" si="0"/>
        <v>3.7710437710437708E-2</v>
      </c>
      <c r="D36" s="92"/>
      <c r="E36" s="89" t="s">
        <v>260</v>
      </c>
      <c r="F36" s="90">
        <v>57</v>
      </c>
      <c r="G36" s="91">
        <f t="shared" si="1"/>
        <v>3.358868591632292E-2</v>
      </c>
    </row>
    <row r="37" spans="1:7" ht="18.75" customHeight="1" x14ac:dyDescent="0.4">
      <c r="A37" s="89" t="s">
        <v>261</v>
      </c>
      <c r="B37" s="90">
        <v>95</v>
      </c>
      <c r="C37" s="91">
        <f t="shared" si="0"/>
        <v>6.3973063973063973E-2</v>
      </c>
      <c r="D37" s="92"/>
      <c r="E37" s="89" t="s">
        <v>261</v>
      </c>
      <c r="F37" s="90">
        <v>105</v>
      </c>
      <c r="G37" s="91">
        <f t="shared" si="1"/>
        <v>6.1873895109015913E-2</v>
      </c>
    </row>
    <row r="38" spans="1:7" ht="18.75" customHeight="1" x14ac:dyDescent="0.4">
      <c r="A38" s="89" t="s">
        <v>262</v>
      </c>
      <c r="B38" s="90">
        <v>21</v>
      </c>
      <c r="C38" s="91">
        <f t="shared" si="0"/>
        <v>1.4141414141414142E-2</v>
      </c>
      <c r="D38" s="92"/>
      <c r="E38" s="89" t="s">
        <v>262</v>
      </c>
      <c r="F38" s="90">
        <v>23</v>
      </c>
      <c r="G38" s="91">
        <f t="shared" si="1"/>
        <v>1.3553329404832056E-2</v>
      </c>
    </row>
    <row r="39" spans="1:7" ht="18.75" customHeight="1" x14ac:dyDescent="0.4">
      <c r="A39" s="89" t="s">
        <v>263</v>
      </c>
      <c r="B39" s="90">
        <v>26</v>
      </c>
      <c r="C39" s="91">
        <f t="shared" si="0"/>
        <v>1.7508417508417508E-2</v>
      </c>
      <c r="D39" s="92"/>
      <c r="E39" s="89" t="s">
        <v>263</v>
      </c>
      <c r="F39" s="90">
        <v>25</v>
      </c>
      <c r="G39" s="91">
        <f t="shared" si="1"/>
        <v>1.4731879787860931E-2</v>
      </c>
    </row>
    <row r="40" spans="1:7" ht="18.75" customHeight="1" x14ac:dyDescent="0.4">
      <c r="A40" s="89" t="s">
        <v>264</v>
      </c>
      <c r="B40" s="90">
        <v>41</v>
      </c>
      <c r="C40" s="91">
        <f t="shared" si="0"/>
        <v>2.7609427609427608E-2</v>
      </c>
      <c r="D40" s="92"/>
      <c r="E40" s="89" t="s">
        <v>264</v>
      </c>
      <c r="F40" s="90">
        <v>43</v>
      </c>
      <c r="G40" s="91">
        <f t="shared" si="1"/>
        <v>2.5338833235120803E-2</v>
      </c>
    </row>
    <row r="41" spans="1:7" ht="18.75" customHeight="1" x14ac:dyDescent="0.4">
      <c r="A41" s="89" t="s">
        <v>265</v>
      </c>
      <c r="B41" s="90">
        <v>32</v>
      </c>
      <c r="C41" s="91">
        <f t="shared" si="0"/>
        <v>2.154882154882155E-2</v>
      </c>
      <c r="D41" s="92"/>
      <c r="E41" s="89" t="s">
        <v>265</v>
      </c>
      <c r="F41" s="90">
        <v>36</v>
      </c>
      <c r="G41" s="91">
        <f t="shared" si="1"/>
        <v>2.1213906894519741E-2</v>
      </c>
    </row>
    <row r="42" spans="1:7" ht="18.75" customHeight="1" x14ac:dyDescent="0.4">
      <c r="A42" s="89" t="s">
        <v>266</v>
      </c>
      <c r="B42" s="90">
        <v>9</v>
      </c>
      <c r="C42" s="91">
        <f t="shared" si="0"/>
        <v>6.0606060606060606E-3</v>
      </c>
      <c r="D42" s="92"/>
      <c r="E42" s="89" t="s">
        <v>266</v>
      </c>
      <c r="F42" s="90">
        <v>10</v>
      </c>
      <c r="G42" s="91">
        <f t="shared" si="1"/>
        <v>5.8927519151443725E-3</v>
      </c>
    </row>
    <row r="43" spans="1:7" ht="18.75" customHeight="1" x14ac:dyDescent="0.4">
      <c r="A43" s="89" t="s">
        <v>267</v>
      </c>
      <c r="B43" s="90">
        <v>59</v>
      </c>
      <c r="C43" s="91">
        <f t="shared" si="0"/>
        <v>3.9730639730639727E-2</v>
      </c>
      <c r="D43" s="92"/>
      <c r="E43" s="89" t="s">
        <v>267</v>
      </c>
      <c r="F43" s="90">
        <v>69</v>
      </c>
      <c r="G43" s="91">
        <f t="shared" si="1"/>
        <v>4.0659988214496172E-2</v>
      </c>
    </row>
    <row r="44" spans="1:7" ht="18.75" customHeight="1" x14ac:dyDescent="0.4">
      <c r="A44" s="89" t="s">
        <v>268</v>
      </c>
      <c r="B44" s="90">
        <v>5</v>
      </c>
      <c r="C44" s="91">
        <f t="shared" si="0"/>
        <v>3.3670033670033669E-3</v>
      </c>
      <c r="D44" s="92"/>
      <c r="E44" s="89" t="s">
        <v>268</v>
      </c>
      <c r="F44" s="90">
        <v>6</v>
      </c>
      <c r="G44" s="91">
        <f t="shared" si="1"/>
        <v>3.5356511490866236E-3</v>
      </c>
    </row>
    <row r="45" spans="1:7" ht="18.75" customHeight="1" x14ac:dyDescent="0.4">
      <c r="A45" s="89" t="s">
        <v>269</v>
      </c>
      <c r="B45" s="90">
        <v>11</v>
      </c>
      <c r="C45" s="91">
        <f t="shared" si="0"/>
        <v>7.4074074074074077E-3</v>
      </c>
      <c r="D45" s="92"/>
      <c r="E45" s="89" t="s">
        <v>269</v>
      </c>
      <c r="F45" s="90">
        <v>11</v>
      </c>
      <c r="G45" s="91">
        <f t="shared" si="1"/>
        <v>6.4820271066588098E-3</v>
      </c>
    </row>
    <row r="46" spans="1:7" ht="18.75" customHeight="1" x14ac:dyDescent="0.4">
      <c r="A46" s="89" t="s">
        <v>270</v>
      </c>
      <c r="B46" s="90">
        <v>25</v>
      </c>
      <c r="C46" s="91">
        <f t="shared" si="0"/>
        <v>1.6835016835016835E-2</v>
      </c>
      <c r="D46" s="92"/>
      <c r="E46" s="89" t="s">
        <v>270</v>
      </c>
      <c r="F46" s="90">
        <v>32</v>
      </c>
      <c r="G46" s="91">
        <f t="shared" si="1"/>
        <v>1.8856806128461991E-2</v>
      </c>
    </row>
    <row r="47" spans="1:7" ht="18.75" customHeight="1" x14ac:dyDescent="0.4">
      <c r="A47" s="89" t="s">
        <v>271</v>
      </c>
      <c r="B47" s="90">
        <v>16</v>
      </c>
      <c r="C47" s="91">
        <f t="shared" si="0"/>
        <v>1.0774410774410775E-2</v>
      </c>
      <c r="D47" s="92"/>
      <c r="E47" s="89" t="s">
        <v>271</v>
      </c>
      <c r="F47" s="90">
        <v>18</v>
      </c>
      <c r="G47" s="91">
        <f t="shared" si="1"/>
        <v>1.060695344725987E-2</v>
      </c>
    </row>
    <row r="48" spans="1:7" ht="18.75" customHeight="1" x14ac:dyDescent="0.4">
      <c r="A48" s="89" t="s">
        <v>272</v>
      </c>
      <c r="B48" s="90">
        <v>5</v>
      </c>
      <c r="C48" s="91">
        <f t="shared" si="0"/>
        <v>3.3670033670033669E-3</v>
      </c>
      <c r="D48" s="92"/>
      <c r="E48" s="89" t="s">
        <v>272</v>
      </c>
      <c r="F48" s="90">
        <v>7</v>
      </c>
      <c r="G48" s="91">
        <f t="shared" si="1"/>
        <v>4.1249263406010605E-3</v>
      </c>
    </row>
    <row r="49" spans="1:7" ht="18.75" customHeight="1" x14ac:dyDescent="0.4">
      <c r="A49" s="89" t="s">
        <v>273</v>
      </c>
      <c r="B49" s="90">
        <v>8</v>
      </c>
      <c r="C49" s="91">
        <f t="shared" si="0"/>
        <v>5.3872053872053875E-3</v>
      </c>
      <c r="D49" s="92"/>
      <c r="E49" s="89" t="s">
        <v>273</v>
      </c>
      <c r="F49" s="90">
        <v>11</v>
      </c>
      <c r="G49" s="91">
        <f t="shared" si="1"/>
        <v>6.4820271066588098E-3</v>
      </c>
    </row>
    <row r="50" spans="1:7" ht="18.75" customHeight="1" thickBot="1" x14ac:dyDescent="0.45">
      <c r="A50" s="93" t="s">
        <v>274</v>
      </c>
      <c r="B50" s="94">
        <v>3</v>
      </c>
      <c r="C50" s="95">
        <f t="shared" si="0"/>
        <v>2.0202020202020202E-3</v>
      </c>
      <c r="D50" s="92"/>
      <c r="E50" s="93" t="s">
        <v>274</v>
      </c>
      <c r="F50" s="94">
        <v>8</v>
      </c>
      <c r="G50" s="95">
        <f t="shared" si="1"/>
        <v>4.7142015321154978E-3</v>
      </c>
    </row>
    <row r="51" spans="1:7" ht="18.75" customHeight="1" thickTop="1" x14ac:dyDescent="0.4">
      <c r="A51" s="96" t="s">
        <v>50</v>
      </c>
      <c r="B51" s="97">
        <f>SUM(B4:B50)</f>
        <v>1485</v>
      </c>
      <c r="C51" s="98">
        <f t="shared" si="0"/>
        <v>1</v>
      </c>
      <c r="D51" s="85"/>
      <c r="E51" s="96" t="s">
        <v>50</v>
      </c>
      <c r="F51" s="97">
        <v>1697</v>
      </c>
      <c r="G51" s="98">
        <f t="shared" si="1"/>
        <v>1</v>
      </c>
    </row>
  </sheetData>
  <phoneticPr fontId="3"/>
  <pageMargins left="0.7" right="0.7" top="0.75" bottom="0.75" header="0.3" footer="0.3"/>
  <pageSetup paperSize="9" scale="7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
  <sheetViews>
    <sheetView view="pageBreakPreview" zoomScale="85" zoomScaleNormal="85" zoomScaleSheetLayoutView="85" workbookViewId="0"/>
  </sheetViews>
  <sheetFormatPr defaultRowHeight="18.75" x14ac:dyDescent="0.4"/>
  <cols>
    <col min="1" max="3" width="13.875" customWidth="1"/>
    <col min="4" max="4" width="13.875" style="99" customWidth="1"/>
    <col min="5" max="7" width="13.875" customWidth="1"/>
  </cols>
  <sheetData>
    <row r="1" spans="1:7" ht="19.5" x14ac:dyDescent="0.4">
      <c r="A1" s="82" t="s">
        <v>276</v>
      </c>
      <c r="B1" s="83"/>
      <c r="C1" s="84"/>
      <c r="D1" s="85"/>
      <c r="E1" s="84"/>
      <c r="F1" s="84"/>
      <c r="G1" s="84"/>
    </row>
    <row r="2" spans="1:7" ht="9" customHeight="1" x14ac:dyDescent="0.4">
      <c r="A2" s="84"/>
      <c r="B2" s="83"/>
      <c r="C2" s="84"/>
      <c r="D2" s="85"/>
      <c r="E2" s="84"/>
      <c r="F2" s="84"/>
      <c r="G2" s="84"/>
    </row>
    <row r="3" spans="1:7" ht="18" customHeight="1" x14ac:dyDescent="0.4">
      <c r="A3" s="87" t="s">
        <v>224</v>
      </c>
      <c r="B3" s="87" t="s">
        <v>225</v>
      </c>
      <c r="C3" s="87" t="s">
        <v>226</v>
      </c>
      <c r="D3" s="88"/>
      <c r="E3" s="87" t="s">
        <v>224</v>
      </c>
      <c r="F3" s="87" t="s">
        <v>227</v>
      </c>
      <c r="G3" s="87" t="s">
        <v>226</v>
      </c>
    </row>
    <row r="4" spans="1:7" ht="18" customHeight="1" x14ac:dyDescent="0.4">
      <c r="A4" s="89" t="s">
        <v>228</v>
      </c>
      <c r="B4" s="90">
        <v>57</v>
      </c>
      <c r="C4" s="91">
        <f>B4/$B$51</f>
        <v>4.0112596762843067E-2</v>
      </c>
      <c r="D4" s="100"/>
      <c r="E4" s="89" t="s">
        <v>228</v>
      </c>
      <c r="F4" s="90">
        <v>60</v>
      </c>
      <c r="G4" s="91">
        <f>F4/$F$51</f>
        <v>4.0871934604904632E-2</v>
      </c>
    </row>
    <row r="5" spans="1:7" ht="18" customHeight="1" x14ac:dyDescent="0.4">
      <c r="A5" s="89" t="s">
        <v>229</v>
      </c>
      <c r="B5" s="90">
        <v>12</v>
      </c>
      <c r="C5" s="91">
        <f t="shared" ref="C5:C51" si="0">B5/$B$51</f>
        <v>8.44475721323012E-3</v>
      </c>
      <c r="D5" s="100"/>
      <c r="E5" s="89" t="s">
        <v>229</v>
      </c>
      <c r="F5" s="90">
        <v>12</v>
      </c>
      <c r="G5" s="91">
        <f t="shared" ref="G5:G51" si="1">F5/$F$51</f>
        <v>8.1743869209809257E-3</v>
      </c>
    </row>
    <row r="6" spans="1:7" ht="18" customHeight="1" x14ac:dyDescent="0.4">
      <c r="A6" s="89" t="s">
        <v>230</v>
      </c>
      <c r="B6" s="90">
        <v>13</v>
      </c>
      <c r="C6" s="91">
        <f t="shared" si="0"/>
        <v>9.1484869809992965E-3</v>
      </c>
      <c r="D6" s="100"/>
      <c r="E6" s="89" t="s">
        <v>230</v>
      </c>
      <c r="F6" s="90">
        <v>13</v>
      </c>
      <c r="G6" s="91">
        <f t="shared" si="1"/>
        <v>8.855585831062671E-3</v>
      </c>
    </row>
    <row r="7" spans="1:7" ht="18" customHeight="1" x14ac:dyDescent="0.4">
      <c r="A7" s="89" t="s">
        <v>231</v>
      </c>
      <c r="B7" s="90">
        <v>11</v>
      </c>
      <c r="C7" s="91">
        <f t="shared" si="0"/>
        <v>7.7410274454609426E-3</v>
      </c>
      <c r="D7" s="100"/>
      <c r="E7" s="89" t="s">
        <v>231</v>
      </c>
      <c r="F7" s="90">
        <v>12</v>
      </c>
      <c r="G7" s="91">
        <f t="shared" si="1"/>
        <v>8.1743869209809257E-3</v>
      </c>
    </row>
    <row r="8" spans="1:7" ht="18" customHeight="1" x14ac:dyDescent="0.4">
      <c r="A8" s="89" t="s">
        <v>232</v>
      </c>
      <c r="B8" s="90">
        <v>7</v>
      </c>
      <c r="C8" s="91">
        <f t="shared" si="0"/>
        <v>4.9261083743842365E-3</v>
      </c>
      <c r="D8" s="100"/>
      <c r="E8" s="89" t="s">
        <v>232</v>
      </c>
      <c r="F8" s="90">
        <v>7</v>
      </c>
      <c r="G8" s="91">
        <f t="shared" si="1"/>
        <v>4.7683923705722072E-3</v>
      </c>
    </row>
    <row r="9" spans="1:7" ht="18" customHeight="1" x14ac:dyDescent="0.4">
      <c r="A9" s="89" t="s">
        <v>233</v>
      </c>
      <c r="B9" s="90">
        <v>9</v>
      </c>
      <c r="C9" s="91">
        <f t="shared" si="0"/>
        <v>6.3335679099225895E-3</v>
      </c>
      <c r="D9" s="100"/>
      <c r="E9" s="89" t="s">
        <v>233</v>
      </c>
      <c r="F9" s="90">
        <v>9</v>
      </c>
      <c r="G9" s="91">
        <f t="shared" si="1"/>
        <v>6.1307901907356951E-3</v>
      </c>
    </row>
    <row r="10" spans="1:7" ht="18" customHeight="1" x14ac:dyDescent="0.4">
      <c r="A10" s="89" t="s">
        <v>234</v>
      </c>
      <c r="B10" s="90">
        <v>14</v>
      </c>
      <c r="C10" s="91">
        <f t="shared" si="0"/>
        <v>9.852216748768473E-3</v>
      </c>
      <c r="D10" s="100"/>
      <c r="E10" s="89" t="s">
        <v>234</v>
      </c>
      <c r="F10" s="90">
        <v>15</v>
      </c>
      <c r="G10" s="91">
        <f t="shared" si="1"/>
        <v>1.0217983651226158E-2</v>
      </c>
    </row>
    <row r="11" spans="1:7" ht="18" customHeight="1" x14ac:dyDescent="0.4">
      <c r="A11" s="89" t="s">
        <v>235</v>
      </c>
      <c r="B11" s="90">
        <v>84</v>
      </c>
      <c r="C11" s="91">
        <f t="shared" si="0"/>
        <v>5.9113300492610835E-2</v>
      </c>
      <c r="D11" s="100"/>
      <c r="E11" s="89" t="s">
        <v>235</v>
      </c>
      <c r="F11" s="90">
        <v>85</v>
      </c>
      <c r="G11" s="91">
        <f t="shared" si="1"/>
        <v>5.790190735694823E-2</v>
      </c>
    </row>
    <row r="12" spans="1:7" ht="18" customHeight="1" x14ac:dyDescent="0.4">
      <c r="A12" s="89" t="s">
        <v>236</v>
      </c>
      <c r="B12" s="90">
        <v>18</v>
      </c>
      <c r="C12" s="91">
        <f t="shared" si="0"/>
        <v>1.2667135819845179E-2</v>
      </c>
      <c r="D12" s="100"/>
      <c r="E12" s="89" t="s">
        <v>236</v>
      </c>
      <c r="F12" s="90">
        <v>18</v>
      </c>
      <c r="G12" s="91">
        <f t="shared" si="1"/>
        <v>1.226158038147139E-2</v>
      </c>
    </row>
    <row r="13" spans="1:7" ht="18" customHeight="1" x14ac:dyDescent="0.4">
      <c r="A13" s="89" t="s">
        <v>237</v>
      </c>
      <c r="B13" s="90">
        <v>29</v>
      </c>
      <c r="C13" s="91">
        <f t="shared" si="0"/>
        <v>2.0408163265306121E-2</v>
      </c>
      <c r="D13" s="100"/>
      <c r="E13" s="89" t="s">
        <v>237</v>
      </c>
      <c r="F13" s="90">
        <v>28</v>
      </c>
      <c r="G13" s="91">
        <f t="shared" si="1"/>
        <v>1.9073569482288829E-2</v>
      </c>
    </row>
    <row r="14" spans="1:7" ht="18" customHeight="1" x14ac:dyDescent="0.4">
      <c r="A14" s="89" t="s">
        <v>238</v>
      </c>
      <c r="B14" s="90">
        <v>55</v>
      </c>
      <c r="C14" s="91">
        <f t="shared" si="0"/>
        <v>3.8705137227304717E-2</v>
      </c>
      <c r="D14" s="100"/>
      <c r="E14" s="89" t="s">
        <v>238</v>
      </c>
      <c r="F14" s="90">
        <v>57</v>
      </c>
      <c r="G14" s="91">
        <f t="shared" si="1"/>
        <v>3.8828337874659398E-2</v>
      </c>
    </row>
    <row r="15" spans="1:7" ht="18" customHeight="1" x14ac:dyDescent="0.4">
      <c r="A15" s="89" t="s">
        <v>239</v>
      </c>
      <c r="B15" s="90">
        <v>58</v>
      </c>
      <c r="C15" s="91">
        <f t="shared" si="0"/>
        <v>4.0816326530612242E-2</v>
      </c>
      <c r="D15" s="100"/>
      <c r="E15" s="89" t="s">
        <v>239</v>
      </c>
      <c r="F15" s="90">
        <v>59</v>
      </c>
      <c r="G15" s="91">
        <f t="shared" si="1"/>
        <v>4.0190735694822885E-2</v>
      </c>
    </row>
    <row r="16" spans="1:7" ht="18" customHeight="1" x14ac:dyDescent="0.4">
      <c r="A16" s="89" t="s">
        <v>240</v>
      </c>
      <c r="B16" s="90">
        <v>138</v>
      </c>
      <c r="C16" s="91">
        <f t="shared" si="0"/>
        <v>9.711470795214637E-2</v>
      </c>
      <c r="D16" s="100"/>
      <c r="E16" s="89" t="s">
        <v>240</v>
      </c>
      <c r="F16" s="90">
        <v>149</v>
      </c>
      <c r="G16" s="91">
        <f t="shared" si="1"/>
        <v>0.10149863760217984</v>
      </c>
    </row>
    <row r="17" spans="1:7" ht="18" customHeight="1" x14ac:dyDescent="0.4">
      <c r="A17" s="89" t="s">
        <v>241</v>
      </c>
      <c r="B17" s="90">
        <v>34</v>
      </c>
      <c r="C17" s="91">
        <f t="shared" si="0"/>
        <v>2.3926812104152005E-2</v>
      </c>
      <c r="D17" s="100"/>
      <c r="E17" s="89" t="s">
        <v>241</v>
      </c>
      <c r="F17" s="90">
        <v>35</v>
      </c>
      <c r="G17" s="91">
        <f t="shared" si="1"/>
        <v>2.3841961852861037E-2</v>
      </c>
    </row>
    <row r="18" spans="1:7" ht="18" customHeight="1" x14ac:dyDescent="0.4">
      <c r="A18" s="89" t="s">
        <v>242</v>
      </c>
      <c r="B18" s="90">
        <v>6</v>
      </c>
      <c r="C18" s="91">
        <f t="shared" si="0"/>
        <v>4.22237860661506E-3</v>
      </c>
      <c r="D18" s="100"/>
      <c r="E18" s="89" t="s">
        <v>242</v>
      </c>
      <c r="F18" s="90">
        <v>6</v>
      </c>
      <c r="G18" s="91">
        <f t="shared" si="1"/>
        <v>4.0871934604904629E-3</v>
      </c>
    </row>
    <row r="19" spans="1:7" ht="18" customHeight="1" x14ac:dyDescent="0.4">
      <c r="A19" s="89" t="s">
        <v>243</v>
      </c>
      <c r="B19" s="90">
        <v>11</v>
      </c>
      <c r="C19" s="91">
        <f t="shared" si="0"/>
        <v>7.7410274454609426E-3</v>
      </c>
      <c r="D19" s="100"/>
      <c r="E19" s="89" t="s">
        <v>243</v>
      </c>
      <c r="F19" s="90">
        <v>12</v>
      </c>
      <c r="G19" s="91">
        <f t="shared" si="1"/>
        <v>8.1743869209809257E-3</v>
      </c>
    </row>
    <row r="20" spans="1:7" ht="18" customHeight="1" x14ac:dyDescent="0.4">
      <c r="A20" s="89" t="s">
        <v>244</v>
      </c>
      <c r="B20" s="90">
        <v>6</v>
      </c>
      <c r="C20" s="91">
        <f t="shared" si="0"/>
        <v>4.22237860661506E-3</v>
      </c>
      <c r="D20" s="100"/>
      <c r="E20" s="89" t="s">
        <v>244</v>
      </c>
      <c r="F20" s="90">
        <v>6</v>
      </c>
      <c r="G20" s="91">
        <f t="shared" si="1"/>
        <v>4.0871934604904629E-3</v>
      </c>
    </row>
    <row r="21" spans="1:7" ht="18" customHeight="1" x14ac:dyDescent="0.4">
      <c r="A21" s="89" t="s">
        <v>245</v>
      </c>
      <c r="B21" s="90">
        <v>10</v>
      </c>
      <c r="C21" s="91">
        <f t="shared" si="0"/>
        <v>7.0372976776917661E-3</v>
      </c>
      <c r="D21" s="100"/>
      <c r="E21" s="89" t="s">
        <v>245</v>
      </c>
      <c r="F21" s="90">
        <v>10</v>
      </c>
      <c r="G21" s="91">
        <f t="shared" si="1"/>
        <v>6.8119891008174387E-3</v>
      </c>
    </row>
    <row r="22" spans="1:7" ht="18" customHeight="1" x14ac:dyDescent="0.4">
      <c r="A22" s="89" t="s">
        <v>246</v>
      </c>
      <c r="B22" s="90">
        <v>5</v>
      </c>
      <c r="C22" s="91">
        <f t="shared" si="0"/>
        <v>3.518648838845883E-3</v>
      </c>
      <c r="D22" s="100"/>
      <c r="E22" s="89" t="s">
        <v>246</v>
      </c>
      <c r="F22" s="90">
        <v>6</v>
      </c>
      <c r="G22" s="91">
        <f t="shared" si="1"/>
        <v>4.0871934604904629E-3</v>
      </c>
    </row>
    <row r="23" spans="1:7" ht="18" customHeight="1" x14ac:dyDescent="0.4">
      <c r="A23" s="89" t="s">
        <v>247</v>
      </c>
      <c r="B23" s="90">
        <v>33</v>
      </c>
      <c r="C23" s="91">
        <f t="shared" si="0"/>
        <v>2.322308233638283E-2</v>
      </c>
      <c r="D23" s="100"/>
      <c r="E23" s="89" t="s">
        <v>247</v>
      </c>
      <c r="F23" s="90">
        <v>34</v>
      </c>
      <c r="G23" s="91">
        <f t="shared" si="1"/>
        <v>2.316076294277929E-2</v>
      </c>
    </row>
    <row r="24" spans="1:7" ht="18" customHeight="1" x14ac:dyDescent="0.4">
      <c r="A24" s="89" t="s">
        <v>248</v>
      </c>
      <c r="B24" s="90">
        <v>50</v>
      </c>
      <c r="C24" s="91">
        <f t="shared" si="0"/>
        <v>3.5186488388458829E-2</v>
      </c>
      <c r="D24" s="100"/>
      <c r="E24" s="89" t="s">
        <v>248</v>
      </c>
      <c r="F24" s="90">
        <v>51</v>
      </c>
      <c r="G24" s="91">
        <f t="shared" si="1"/>
        <v>3.4741144414168937E-2</v>
      </c>
    </row>
    <row r="25" spans="1:7" ht="18" customHeight="1" x14ac:dyDescent="0.4">
      <c r="A25" s="89" t="s">
        <v>249</v>
      </c>
      <c r="B25" s="90">
        <v>50</v>
      </c>
      <c r="C25" s="91">
        <f t="shared" si="0"/>
        <v>3.5186488388458829E-2</v>
      </c>
      <c r="D25" s="100"/>
      <c r="E25" s="89" t="s">
        <v>249</v>
      </c>
      <c r="F25" s="90">
        <v>50</v>
      </c>
      <c r="G25" s="91">
        <f t="shared" si="1"/>
        <v>3.4059945504087197E-2</v>
      </c>
    </row>
    <row r="26" spans="1:7" ht="18" customHeight="1" x14ac:dyDescent="0.4">
      <c r="A26" s="89" t="s">
        <v>250</v>
      </c>
      <c r="B26" s="90">
        <v>121</v>
      </c>
      <c r="C26" s="91">
        <f t="shared" si="0"/>
        <v>8.5151301900070378E-2</v>
      </c>
      <c r="D26" s="100"/>
      <c r="E26" s="89" t="s">
        <v>250</v>
      </c>
      <c r="F26" s="90">
        <v>125</v>
      </c>
      <c r="G26" s="91">
        <f t="shared" si="1"/>
        <v>8.5149863760217978E-2</v>
      </c>
    </row>
    <row r="27" spans="1:7" ht="18" customHeight="1" x14ac:dyDescent="0.4">
      <c r="A27" s="89" t="s">
        <v>251</v>
      </c>
      <c r="B27" s="90">
        <v>37</v>
      </c>
      <c r="C27" s="91">
        <f t="shared" si="0"/>
        <v>2.6038001407459536E-2</v>
      </c>
      <c r="D27" s="100"/>
      <c r="E27" s="89" t="s">
        <v>251</v>
      </c>
      <c r="F27" s="90">
        <v>38</v>
      </c>
      <c r="G27" s="91">
        <f t="shared" si="1"/>
        <v>2.5885558583106268E-2</v>
      </c>
    </row>
    <row r="28" spans="1:7" ht="18" customHeight="1" x14ac:dyDescent="0.4">
      <c r="A28" s="89" t="s">
        <v>252</v>
      </c>
      <c r="B28" s="90">
        <v>15</v>
      </c>
      <c r="C28" s="91">
        <f t="shared" si="0"/>
        <v>1.055594651653765E-2</v>
      </c>
      <c r="D28" s="100"/>
      <c r="E28" s="89" t="s">
        <v>252</v>
      </c>
      <c r="F28" s="90">
        <v>17</v>
      </c>
      <c r="G28" s="91">
        <f t="shared" si="1"/>
        <v>1.1580381471389645E-2</v>
      </c>
    </row>
    <row r="29" spans="1:7" ht="18" customHeight="1" x14ac:dyDescent="0.4">
      <c r="A29" s="89" t="s">
        <v>253</v>
      </c>
      <c r="B29" s="90">
        <v>18</v>
      </c>
      <c r="C29" s="91">
        <f t="shared" si="0"/>
        <v>1.2667135819845179E-2</v>
      </c>
      <c r="D29" s="100"/>
      <c r="E29" s="89" t="s">
        <v>253</v>
      </c>
      <c r="F29" s="90">
        <v>20</v>
      </c>
      <c r="G29" s="91">
        <f t="shared" si="1"/>
        <v>1.3623978201634877E-2</v>
      </c>
    </row>
    <row r="30" spans="1:7" ht="18" customHeight="1" x14ac:dyDescent="0.4">
      <c r="A30" s="89" t="s">
        <v>254</v>
      </c>
      <c r="B30" s="90">
        <v>96</v>
      </c>
      <c r="C30" s="91">
        <f t="shared" si="0"/>
        <v>6.755805770584096E-2</v>
      </c>
      <c r="D30" s="100"/>
      <c r="E30" s="89" t="s">
        <v>254</v>
      </c>
      <c r="F30" s="90">
        <v>96</v>
      </c>
      <c r="G30" s="91">
        <f t="shared" si="1"/>
        <v>6.5395095367847406E-2</v>
      </c>
    </row>
    <row r="31" spans="1:7" ht="18" customHeight="1" x14ac:dyDescent="0.4">
      <c r="A31" s="89" t="s">
        <v>255</v>
      </c>
      <c r="B31" s="90">
        <v>45</v>
      </c>
      <c r="C31" s="91">
        <f t="shared" si="0"/>
        <v>3.1667839549612949E-2</v>
      </c>
      <c r="D31" s="100"/>
      <c r="E31" s="89" t="s">
        <v>255</v>
      </c>
      <c r="F31" s="90">
        <v>47</v>
      </c>
      <c r="G31" s="91">
        <f t="shared" si="1"/>
        <v>3.2016348773841963E-2</v>
      </c>
    </row>
    <row r="32" spans="1:7" ht="18" customHeight="1" x14ac:dyDescent="0.4">
      <c r="A32" s="89" t="s">
        <v>256</v>
      </c>
      <c r="B32" s="90">
        <v>9</v>
      </c>
      <c r="C32" s="91">
        <f t="shared" si="0"/>
        <v>6.3335679099225895E-3</v>
      </c>
      <c r="D32" s="100"/>
      <c r="E32" s="89" t="s">
        <v>256</v>
      </c>
      <c r="F32" s="90">
        <v>8</v>
      </c>
      <c r="G32" s="91">
        <f t="shared" si="1"/>
        <v>5.4495912806539508E-3</v>
      </c>
    </row>
    <row r="33" spans="1:7" ht="18" customHeight="1" x14ac:dyDescent="0.4">
      <c r="A33" s="89" t="s">
        <v>257</v>
      </c>
      <c r="B33" s="90">
        <v>1</v>
      </c>
      <c r="C33" s="91">
        <f t="shared" si="0"/>
        <v>7.0372976776917663E-4</v>
      </c>
      <c r="D33" s="100"/>
      <c r="E33" s="89" t="s">
        <v>257</v>
      </c>
      <c r="F33" s="90">
        <v>1</v>
      </c>
      <c r="G33" s="91">
        <f t="shared" si="1"/>
        <v>6.8119891008174384E-4</v>
      </c>
    </row>
    <row r="34" spans="1:7" ht="18" customHeight="1" x14ac:dyDescent="0.4">
      <c r="A34" s="89" t="s">
        <v>258</v>
      </c>
      <c r="B34" s="90">
        <v>4</v>
      </c>
      <c r="C34" s="91">
        <f t="shared" si="0"/>
        <v>2.8149190710767065E-3</v>
      </c>
      <c r="D34" s="100"/>
      <c r="E34" s="89" t="s">
        <v>258</v>
      </c>
      <c r="F34" s="90">
        <v>4</v>
      </c>
      <c r="G34" s="91">
        <f t="shared" si="1"/>
        <v>2.7247956403269754E-3</v>
      </c>
    </row>
    <row r="35" spans="1:7" ht="18" customHeight="1" x14ac:dyDescent="0.4">
      <c r="A35" s="89" t="s">
        <v>259</v>
      </c>
      <c r="B35" s="90">
        <v>5</v>
      </c>
      <c r="C35" s="91">
        <f t="shared" si="0"/>
        <v>3.518648838845883E-3</v>
      </c>
      <c r="D35" s="100"/>
      <c r="E35" s="89" t="s">
        <v>259</v>
      </c>
      <c r="F35" s="90">
        <v>5</v>
      </c>
      <c r="G35" s="91">
        <f t="shared" si="1"/>
        <v>3.4059945504087193E-3</v>
      </c>
    </row>
    <row r="36" spans="1:7" ht="18" customHeight="1" x14ac:dyDescent="0.4">
      <c r="A36" s="89" t="s">
        <v>260</v>
      </c>
      <c r="B36" s="90">
        <v>26</v>
      </c>
      <c r="C36" s="91">
        <f t="shared" si="0"/>
        <v>1.8296973961998593E-2</v>
      </c>
      <c r="D36" s="100"/>
      <c r="E36" s="89" t="s">
        <v>260</v>
      </c>
      <c r="F36" s="90">
        <v>27</v>
      </c>
      <c r="G36" s="91">
        <f t="shared" si="1"/>
        <v>1.8392370572207085E-2</v>
      </c>
    </row>
    <row r="37" spans="1:7" ht="18" customHeight="1" x14ac:dyDescent="0.4">
      <c r="A37" s="89" t="s">
        <v>261</v>
      </c>
      <c r="B37" s="90">
        <v>57</v>
      </c>
      <c r="C37" s="91">
        <f t="shared" si="0"/>
        <v>4.0112596762843067E-2</v>
      </c>
      <c r="D37" s="100"/>
      <c r="E37" s="89" t="s">
        <v>261</v>
      </c>
      <c r="F37" s="90">
        <v>57</v>
      </c>
      <c r="G37" s="91">
        <f t="shared" si="1"/>
        <v>3.8828337874659398E-2</v>
      </c>
    </row>
    <row r="38" spans="1:7" ht="18" customHeight="1" x14ac:dyDescent="0.4">
      <c r="A38" s="89" t="s">
        <v>262</v>
      </c>
      <c r="B38" s="90">
        <v>14</v>
      </c>
      <c r="C38" s="91">
        <f t="shared" si="0"/>
        <v>9.852216748768473E-3</v>
      </c>
      <c r="D38" s="100"/>
      <c r="E38" s="89" t="s">
        <v>262</v>
      </c>
      <c r="F38" s="90">
        <v>15</v>
      </c>
      <c r="G38" s="91">
        <f t="shared" si="1"/>
        <v>1.0217983651226158E-2</v>
      </c>
    </row>
    <row r="39" spans="1:7" ht="18" customHeight="1" x14ac:dyDescent="0.4">
      <c r="A39" s="89" t="s">
        <v>263</v>
      </c>
      <c r="B39" s="90">
        <v>21</v>
      </c>
      <c r="C39" s="91">
        <f t="shared" si="0"/>
        <v>1.4778325123152709E-2</v>
      </c>
      <c r="D39" s="100"/>
      <c r="E39" s="89" t="s">
        <v>263</v>
      </c>
      <c r="F39" s="90">
        <v>21</v>
      </c>
      <c r="G39" s="91">
        <f t="shared" si="1"/>
        <v>1.4305177111716621E-2</v>
      </c>
    </row>
    <row r="40" spans="1:7" ht="18" customHeight="1" x14ac:dyDescent="0.4">
      <c r="A40" s="89" t="s">
        <v>264</v>
      </c>
      <c r="B40" s="90">
        <v>36</v>
      </c>
      <c r="C40" s="91">
        <f t="shared" si="0"/>
        <v>2.5334271639690358E-2</v>
      </c>
      <c r="D40" s="100"/>
      <c r="E40" s="89" t="s">
        <v>264</v>
      </c>
      <c r="F40" s="90">
        <v>35</v>
      </c>
      <c r="G40" s="91">
        <f t="shared" si="1"/>
        <v>2.3841961852861037E-2</v>
      </c>
    </row>
    <row r="41" spans="1:7" ht="18" customHeight="1" x14ac:dyDescent="0.4">
      <c r="A41" s="89" t="s">
        <v>265</v>
      </c>
      <c r="B41" s="90">
        <v>19</v>
      </c>
      <c r="C41" s="91">
        <f t="shared" si="0"/>
        <v>1.3370865587614356E-2</v>
      </c>
      <c r="D41" s="100"/>
      <c r="E41" s="89" t="s">
        <v>265</v>
      </c>
      <c r="F41" s="90">
        <v>19</v>
      </c>
      <c r="G41" s="91">
        <f t="shared" si="1"/>
        <v>1.2942779291553134E-2</v>
      </c>
    </row>
    <row r="42" spans="1:7" ht="18" customHeight="1" x14ac:dyDescent="0.4">
      <c r="A42" s="89" t="s">
        <v>266</v>
      </c>
      <c r="B42" s="90">
        <v>11</v>
      </c>
      <c r="C42" s="91">
        <f t="shared" si="0"/>
        <v>7.7410274454609426E-3</v>
      </c>
      <c r="D42" s="100"/>
      <c r="E42" s="89" t="s">
        <v>266</v>
      </c>
      <c r="F42" s="90">
        <v>11</v>
      </c>
      <c r="G42" s="91">
        <f t="shared" si="1"/>
        <v>7.4931880108991822E-3</v>
      </c>
    </row>
    <row r="43" spans="1:7" ht="18" customHeight="1" x14ac:dyDescent="0.4">
      <c r="A43" s="89" t="s">
        <v>267</v>
      </c>
      <c r="B43" s="90">
        <v>70</v>
      </c>
      <c r="C43" s="91">
        <f t="shared" si="0"/>
        <v>4.9261083743842367E-2</v>
      </c>
      <c r="D43" s="100"/>
      <c r="E43" s="89" t="s">
        <v>267</v>
      </c>
      <c r="F43" s="90">
        <v>75</v>
      </c>
      <c r="G43" s="91">
        <f t="shared" si="1"/>
        <v>5.1089918256130788E-2</v>
      </c>
    </row>
    <row r="44" spans="1:7" ht="18" customHeight="1" x14ac:dyDescent="0.4">
      <c r="A44" s="89" t="s">
        <v>268</v>
      </c>
      <c r="B44" s="90">
        <v>7</v>
      </c>
      <c r="C44" s="91">
        <f t="shared" si="0"/>
        <v>4.9261083743842365E-3</v>
      </c>
      <c r="D44" s="100"/>
      <c r="E44" s="89" t="s">
        <v>268</v>
      </c>
      <c r="F44" s="90">
        <v>8</v>
      </c>
      <c r="G44" s="91">
        <f t="shared" si="1"/>
        <v>5.4495912806539508E-3</v>
      </c>
    </row>
    <row r="45" spans="1:7" ht="18" customHeight="1" x14ac:dyDescent="0.4">
      <c r="A45" s="89" t="s">
        <v>269</v>
      </c>
      <c r="B45" s="90">
        <v>24</v>
      </c>
      <c r="C45" s="91">
        <f t="shared" si="0"/>
        <v>1.688951442646024E-2</v>
      </c>
      <c r="D45" s="100"/>
      <c r="E45" s="89" t="s">
        <v>269</v>
      </c>
      <c r="F45" s="90">
        <v>24</v>
      </c>
      <c r="G45" s="91">
        <f t="shared" si="1"/>
        <v>1.6348773841961851E-2</v>
      </c>
    </row>
    <row r="46" spans="1:7" ht="18" customHeight="1" x14ac:dyDescent="0.4">
      <c r="A46" s="89" t="s">
        <v>270</v>
      </c>
      <c r="B46" s="90">
        <v>22</v>
      </c>
      <c r="C46" s="91">
        <f t="shared" si="0"/>
        <v>1.5482054890921885E-2</v>
      </c>
      <c r="D46" s="100"/>
      <c r="E46" s="89" t="s">
        <v>270</v>
      </c>
      <c r="F46" s="90">
        <v>24</v>
      </c>
      <c r="G46" s="91">
        <f t="shared" si="1"/>
        <v>1.6348773841961851E-2</v>
      </c>
    </row>
    <row r="47" spans="1:7" ht="18" customHeight="1" x14ac:dyDescent="0.4">
      <c r="A47" s="89" t="s">
        <v>271</v>
      </c>
      <c r="B47" s="90">
        <v>20</v>
      </c>
      <c r="C47" s="91">
        <f t="shared" si="0"/>
        <v>1.4074595355383532E-2</v>
      </c>
      <c r="D47" s="100"/>
      <c r="E47" s="89" t="s">
        <v>271</v>
      </c>
      <c r="F47" s="90">
        <v>21</v>
      </c>
      <c r="G47" s="91">
        <f t="shared" si="1"/>
        <v>1.4305177111716621E-2</v>
      </c>
    </row>
    <row r="48" spans="1:7" ht="18" customHeight="1" x14ac:dyDescent="0.4">
      <c r="A48" s="89" t="s">
        <v>272</v>
      </c>
      <c r="B48" s="90">
        <v>7</v>
      </c>
      <c r="C48" s="91">
        <f t="shared" si="0"/>
        <v>4.9261083743842365E-3</v>
      </c>
      <c r="D48" s="100"/>
      <c r="E48" s="89" t="s">
        <v>272</v>
      </c>
      <c r="F48" s="90">
        <v>8</v>
      </c>
      <c r="G48" s="91">
        <f t="shared" si="1"/>
        <v>5.4495912806539508E-3</v>
      </c>
    </row>
    <row r="49" spans="1:7" ht="18" customHeight="1" x14ac:dyDescent="0.4">
      <c r="A49" s="89" t="s">
        <v>273</v>
      </c>
      <c r="B49" s="90">
        <v>19</v>
      </c>
      <c r="C49" s="91">
        <f t="shared" si="0"/>
        <v>1.3370865587614356E-2</v>
      </c>
      <c r="D49" s="100"/>
      <c r="E49" s="89" t="s">
        <v>273</v>
      </c>
      <c r="F49" s="90">
        <v>19</v>
      </c>
      <c r="G49" s="91">
        <f t="shared" si="1"/>
        <v>1.2942779291553134E-2</v>
      </c>
    </row>
    <row r="50" spans="1:7" ht="18" customHeight="1" thickBot="1" x14ac:dyDescent="0.45">
      <c r="A50" s="93" t="s">
        <v>274</v>
      </c>
      <c r="B50" s="94">
        <v>7</v>
      </c>
      <c r="C50" s="95">
        <f t="shared" si="0"/>
        <v>4.9261083743842365E-3</v>
      </c>
      <c r="D50" s="100"/>
      <c r="E50" s="93" t="s">
        <v>274</v>
      </c>
      <c r="F50" s="94">
        <v>9</v>
      </c>
      <c r="G50" s="95">
        <f t="shared" si="1"/>
        <v>6.1307901907356951E-3</v>
      </c>
    </row>
    <row r="51" spans="1:7" ht="18" customHeight="1" thickTop="1" x14ac:dyDescent="0.4">
      <c r="A51" s="96" t="s">
        <v>50</v>
      </c>
      <c r="B51" s="101">
        <f>SUM(B4:B50)</f>
        <v>1421</v>
      </c>
      <c r="C51" s="98">
        <f t="shared" si="0"/>
        <v>1</v>
      </c>
      <c r="D51" s="102"/>
      <c r="E51" s="96" t="s">
        <v>50</v>
      </c>
      <c r="F51" s="101">
        <v>1468</v>
      </c>
      <c r="G51" s="98">
        <f t="shared" si="1"/>
        <v>1</v>
      </c>
    </row>
  </sheetData>
  <phoneticPr fontId="3"/>
  <pageMargins left="0.7" right="0.7" top="0.75" bottom="0.75" header="0.3" footer="0.3"/>
  <pageSetup paperSize="9" scale="8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sheetViews>
  <sheetFormatPr defaultRowHeight="18.75" x14ac:dyDescent="0.4"/>
  <cols>
    <col min="1" max="1" width="34" customWidth="1"/>
    <col min="2" max="2" width="15.375" customWidth="1"/>
    <col min="3" max="3" width="12.125" customWidth="1"/>
  </cols>
  <sheetData>
    <row r="1" spans="1:3" x14ac:dyDescent="0.4">
      <c r="A1" s="1" t="s">
        <v>277</v>
      </c>
    </row>
    <row r="3" spans="1:3" x14ac:dyDescent="0.4">
      <c r="A3" s="81" t="s">
        <v>278</v>
      </c>
      <c r="B3" s="81" t="s">
        <v>279</v>
      </c>
      <c r="C3" s="81" t="s">
        <v>280</v>
      </c>
    </row>
    <row r="4" spans="1:3" x14ac:dyDescent="0.4">
      <c r="A4" s="103" t="s">
        <v>281</v>
      </c>
      <c r="B4" s="104">
        <v>1501</v>
      </c>
      <c r="C4" s="30">
        <f>B4/B13</f>
        <v>0.55021994134897356</v>
      </c>
    </row>
    <row r="5" spans="1:3" x14ac:dyDescent="0.4">
      <c r="A5" s="103" t="s">
        <v>282</v>
      </c>
      <c r="B5" s="104">
        <v>1014</v>
      </c>
      <c r="C5" s="30">
        <f>B5/B13</f>
        <v>0.3717008797653959</v>
      </c>
    </row>
    <row r="6" spans="1:3" x14ac:dyDescent="0.4">
      <c r="A6" s="103" t="s">
        <v>283</v>
      </c>
      <c r="B6" s="103">
        <v>151</v>
      </c>
      <c r="C6" s="30">
        <f>B6/B13</f>
        <v>5.5351906158357771E-2</v>
      </c>
    </row>
    <row r="7" spans="1:3" x14ac:dyDescent="0.4">
      <c r="A7" s="103" t="s">
        <v>284</v>
      </c>
      <c r="B7" s="103">
        <v>38</v>
      </c>
      <c r="C7" s="30">
        <f>B7/B13</f>
        <v>1.3929618768328446E-2</v>
      </c>
    </row>
    <row r="8" spans="1:3" x14ac:dyDescent="0.4">
      <c r="A8" s="103" t="s">
        <v>285</v>
      </c>
      <c r="B8" s="103">
        <v>14</v>
      </c>
      <c r="C8" s="30">
        <f>B8/B13</f>
        <v>5.131964809384164E-3</v>
      </c>
    </row>
    <row r="9" spans="1:3" x14ac:dyDescent="0.4">
      <c r="A9" s="103" t="s">
        <v>286</v>
      </c>
      <c r="B9" s="103">
        <v>4</v>
      </c>
      <c r="C9" s="30">
        <f>B9/B13</f>
        <v>1.4662756598240469E-3</v>
      </c>
    </row>
    <row r="10" spans="1:3" x14ac:dyDescent="0.4">
      <c r="A10" s="103" t="s">
        <v>287</v>
      </c>
      <c r="B10" s="103">
        <v>4</v>
      </c>
      <c r="C10" s="30">
        <f>B10/B13</f>
        <v>1.4662756598240469E-3</v>
      </c>
    </row>
    <row r="11" spans="1:3" x14ac:dyDescent="0.4">
      <c r="A11" s="103" t="s">
        <v>288</v>
      </c>
      <c r="B11" s="103">
        <v>0</v>
      </c>
      <c r="C11" s="30">
        <f>B11/B13</f>
        <v>0</v>
      </c>
    </row>
    <row r="12" spans="1:3" x14ac:dyDescent="0.4">
      <c r="A12" s="103" t="s">
        <v>289</v>
      </c>
      <c r="B12" s="103">
        <v>2</v>
      </c>
      <c r="C12" s="30">
        <f>B12/B13</f>
        <v>7.3313782991202346E-4</v>
      </c>
    </row>
    <row r="13" spans="1:3" x14ac:dyDescent="0.4">
      <c r="A13" s="81" t="s">
        <v>50</v>
      </c>
      <c r="B13" s="104">
        <f>SUM(B4:B12)</f>
        <v>2728</v>
      </c>
      <c r="C13" s="30">
        <f>SUM(C4:C12)</f>
        <v>0.99999999999999989</v>
      </c>
    </row>
    <row r="15" spans="1:3" x14ac:dyDescent="0.4">
      <c r="A15" s="147" t="s">
        <v>290</v>
      </c>
      <c r="B15" s="148"/>
      <c r="C15" s="148"/>
    </row>
    <row r="16" spans="1:3" x14ac:dyDescent="0.4">
      <c r="A16" s="148"/>
      <c r="B16" s="148"/>
      <c r="C16" s="148"/>
    </row>
  </sheetData>
  <mergeCells count="1">
    <mergeCell ref="A15:C16"/>
  </mergeCells>
  <phoneticPr fontId="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heetViews>
  <sheetFormatPr defaultRowHeight="18.75" x14ac:dyDescent="0.4"/>
  <cols>
    <col min="1" max="1" width="34" customWidth="1"/>
    <col min="2" max="2" width="15.375" customWidth="1"/>
    <col min="3" max="3" width="11.125" customWidth="1"/>
  </cols>
  <sheetData>
    <row r="1" spans="1:3" x14ac:dyDescent="0.4">
      <c r="A1" s="1" t="s">
        <v>304</v>
      </c>
    </row>
    <row r="3" spans="1:3" x14ac:dyDescent="0.4">
      <c r="A3" s="81" t="s">
        <v>291</v>
      </c>
      <c r="B3" s="81" t="s">
        <v>279</v>
      </c>
      <c r="C3" s="81" t="s">
        <v>280</v>
      </c>
    </row>
    <row r="4" spans="1:3" x14ac:dyDescent="0.4">
      <c r="A4" s="103" t="s">
        <v>292</v>
      </c>
      <c r="B4" s="103">
        <v>548</v>
      </c>
      <c r="C4" s="30">
        <f>B4/B10</f>
        <v>0.20087976539589442</v>
      </c>
    </row>
    <row r="5" spans="1:3" x14ac:dyDescent="0.4">
      <c r="A5" s="103" t="s">
        <v>293</v>
      </c>
      <c r="B5" s="104">
        <v>1706</v>
      </c>
      <c r="C5" s="30">
        <f>B5/B10</f>
        <v>0.62536656891495601</v>
      </c>
    </row>
    <row r="6" spans="1:3" x14ac:dyDescent="0.4">
      <c r="A6" s="103" t="s">
        <v>294</v>
      </c>
      <c r="B6" s="103">
        <v>421</v>
      </c>
      <c r="C6" s="30">
        <f>B6/B10</f>
        <v>0.15432551319648094</v>
      </c>
    </row>
    <row r="7" spans="1:3" x14ac:dyDescent="0.4">
      <c r="A7" s="103" t="s">
        <v>295</v>
      </c>
      <c r="B7" s="103">
        <v>37</v>
      </c>
      <c r="C7" s="30">
        <f>B7/B10</f>
        <v>1.3563049853372434E-2</v>
      </c>
    </row>
    <row r="8" spans="1:3" x14ac:dyDescent="0.4">
      <c r="A8" s="103" t="s">
        <v>296</v>
      </c>
      <c r="B8" s="103">
        <v>14</v>
      </c>
      <c r="C8" s="30">
        <f>B8/B10</f>
        <v>5.131964809384164E-3</v>
      </c>
    </row>
    <row r="9" spans="1:3" x14ac:dyDescent="0.4">
      <c r="A9" s="103" t="s">
        <v>297</v>
      </c>
      <c r="B9" s="103">
        <v>2</v>
      </c>
      <c r="C9" s="30">
        <f>B9/B10</f>
        <v>7.3313782991202346E-4</v>
      </c>
    </row>
    <row r="10" spans="1:3" x14ac:dyDescent="0.4">
      <c r="A10" s="81" t="s">
        <v>50</v>
      </c>
      <c r="B10" s="105">
        <f>SUM(B4:B9)</f>
        <v>2728</v>
      </c>
      <c r="C10" s="30">
        <f>SUM(C4:C9)</f>
        <v>0.99999999999999989</v>
      </c>
    </row>
    <row r="12" spans="1:3" x14ac:dyDescent="0.4">
      <c r="A12" s="147" t="s">
        <v>290</v>
      </c>
      <c r="B12" s="148"/>
      <c r="C12" s="148"/>
    </row>
    <row r="13" spans="1:3" x14ac:dyDescent="0.4">
      <c r="A13" s="148"/>
      <c r="B13" s="148"/>
      <c r="C13" s="148"/>
    </row>
  </sheetData>
  <mergeCells count="1">
    <mergeCell ref="A12:C13"/>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zoomScaleNormal="100" workbookViewId="0"/>
  </sheetViews>
  <sheetFormatPr defaultRowHeight="12.75" x14ac:dyDescent="0.4"/>
  <cols>
    <col min="1" max="1" width="15.625" style="2" customWidth="1"/>
    <col min="2" max="2" width="40.25" style="2" customWidth="1"/>
    <col min="3" max="3" width="10.75" style="2" customWidth="1"/>
    <col min="4" max="4" width="10.625" style="2" customWidth="1"/>
    <col min="5" max="5" width="9" style="2"/>
    <col min="6" max="6" width="9" style="2" hidden="1" customWidth="1"/>
    <col min="7" max="7" width="9" style="2" customWidth="1"/>
    <col min="8" max="16384" width="9" style="2"/>
  </cols>
  <sheetData>
    <row r="1" spans="1:7" ht="21" customHeight="1" x14ac:dyDescent="0.4">
      <c r="A1" s="1" t="s">
        <v>207</v>
      </c>
    </row>
    <row r="2" spans="1:7" ht="6.75" customHeight="1" x14ac:dyDescent="0.4"/>
    <row r="3" spans="1:7" ht="6.75" customHeight="1" x14ac:dyDescent="0.4"/>
    <row r="4" spans="1:7" ht="19.5" customHeight="1" x14ac:dyDescent="0.4">
      <c r="A4" s="113" t="s">
        <v>51</v>
      </c>
      <c r="B4" s="114"/>
      <c r="C4" s="38" t="s">
        <v>1</v>
      </c>
      <c r="D4" s="31" t="s">
        <v>2</v>
      </c>
    </row>
    <row r="5" spans="1:7" ht="15.6" customHeight="1" x14ac:dyDescent="0.25">
      <c r="A5" s="39" t="s">
        <v>77</v>
      </c>
      <c r="B5" s="40"/>
      <c r="C5" s="41">
        <v>10945</v>
      </c>
      <c r="D5" s="42">
        <v>0.17311464001012275</v>
      </c>
      <c r="F5" s="3" t="s">
        <v>53</v>
      </c>
      <c r="G5"/>
    </row>
    <row r="6" spans="1:7" ht="15.6" customHeight="1" x14ac:dyDescent="0.25">
      <c r="A6" s="43"/>
      <c r="B6" s="44" t="s">
        <v>79</v>
      </c>
      <c r="C6" s="45">
        <v>8768</v>
      </c>
      <c r="D6" s="46">
        <v>0.13868151334936099</v>
      </c>
      <c r="F6" s="3" t="s">
        <v>55</v>
      </c>
      <c r="G6"/>
    </row>
    <row r="7" spans="1:7" ht="15.6" customHeight="1" x14ac:dyDescent="0.25">
      <c r="A7" s="43"/>
      <c r="B7" s="47" t="s">
        <v>80</v>
      </c>
      <c r="C7" s="48">
        <v>2109</v>
      </c>
      <c r="D7" s="49">
        <v>3.3357585726939136E-2</v>
      </c>
      <c r="F7" s="3" t="s">
        <v>57</v>
      </c>
      <c r="G7"/>
    </row>
    <row r="8" spans="1:7" ht="15.6" customHeight="1" x14ac:dyDescent="0.4">
      <c r="A8" s="50"/>
      <c r="B8" s="51" t="s">
        <v>63</v>
      </c>
      <c r="C8" s="52">
        <v>68</v>
      </c>
      <c r="D8" s="53">
        <v>1.0755409338225989E-3</v>
      </c>
      <c r="F8" s="4"/>
      <c r="G8"/>
    </row>
    <row r="9" spans="1:7" ht="15.6" customHeight="1" x14ac:dyDescent="0.25">
      <c r="A9" s="39" t="s">
        <v>96</v>
      </c>
      <c r="B9" s="40"/>
      <c r="C9" s="41">
        <v>1120</v>
      </c>
      <c r="D9" s="42">
        <v>1.771479185119575E-2</v>
      </c>
      <c r="F9" s="3" t="s">
        <v>60</v>
      </c>
    </row>
    <row r="10" spans="1:7" ht="15.6" customHeight="1" x14ac:dyDescent="0.25">
      <c r="A10" s="43"/>
      <c r="B10" s="44" t="s">
        <v>97</v>
      </c>
      <c r="C10" s="45">
        <v>561</v>
      </c>
      <c r="D10" s="46">
        <v>8.8732127040364421E-3</v>
      </c>
      <c r="F10" s="3" t="s">
        <v>62</v>
      </c>
    </row>
    <row r="11" spans="1:7" ht="15.6" customHeight="1" x14ac:dyDescent="0.25">
      <c r="A11" s="43"/>
      <c r="B11" s="47" t="s">
        <v>99</v>
      </c>
      <c r="C11" s="48">
        <v>524</v>
      </c>
      <c r="D11" s="49">
        <v>8.2879919018094394E-3</v>
      </c>
      <c r="F11" s="5" t="s">
        <v>64</v>
      </c>
    </row>
    <row r="12" spans="1:7" ht="15.6" customHeight="1" x14ac:dyDescent="0.4">
      <c r="A12" s="50"/>
      <c r="B12" s="51" t="s">
        <v>63</v>
      </c>
      <c r="C12" s="52">
        <v>35</v>
      </c>
      <c r="D12" s="53">
        <v>5.5358724534986718E-4</v>
      </c>
      <c r="F12" s="4"/>
      <c r="G12"/>
    </row>
    <row r="13" spans="1:7" ht="15.6" customHeight="1" x14ac:dyDescent="0.25">
      <c r="A13" s="39" t="s">
        <v>65</v>
      </c>
      <c r="B13" s="40"/>
      <c r="C13" s="41">
        <v>22376</v>
      </c>
      <c r="D13" s="42">
        <v>0.35391623434138936</v>
      </c>
      <c r="F13" s="5" t="s">
        <v>67</v>
      </c>
      <c r="G13"/>
    </row>
    <row r="14" spans="1:7" ht="15.6" customHeight="1" x14ac:dyDescent="0.25">
      <c r="A14" s="43"/>
      <c r="B14" s="44" t="s">
        <v>66</v>
      </c>
      <c r="C14" s="45">
        <v>5987</v>
      </c>
      <c r="D14" s="46">
        <v>9.4695052511704417E-2</v>
      </c>
      <c r="F14" s="5" t="s">
        <v>69</v>
      </c>
      <c r="G14"/>
    </row>
    <row r="15" spans="1:7" ht="15.6" customHeight="1" x14ac:dyDescent="0.25">
      <c r="A15" s="43"/>
      <c r="B15" s="47" t="s">
        <v>68</v>
      </c>
      <c r="C15" s="48">
        <v>2358</v>
      </c>
      <c r="D15" s="49">
        <v>3.7295963558142478E-2</v>
      </c>
      <c r="F15" s="5" t="s">
        <v>71</v>
      </c>
      <c r="G15"/>
    </row>
    <row r="16" spans="1:7" ht="15.6" customHeight="1" x14ac:dyDescent="0.4">
      <c r="A16" s="43"/>
      <c r="B16" s="47" t="s">
        <v>70</v>
      </c>
      <c r="C16" s="48">
        <v>2262</v>
      </c>
      <c r="D16" s="49">
        <v>3.5777552828039988E-2</v>
      </c>
      <c r="F16" s="4" t="s">
        <v>73</v>
      </c>
      <c r="G16"/>
    </row>
    <row r="17" spans="1:7" ht="15.6" customHeight="1" x14ac:dyDescent="0.4">
      <c r="A17" s="43"/>
      <c r="B17" s="47" t="s">
        <v>72</v>
      </c>
      <c r="C17" s="48">
        <v>2217</v>
      </c>
      <c r="D17" s="49">
        <v>3.5065797798304439E-2</v>
      </c>
      <c r="F17" s="4" t="s">
        <v>75</v>
      </c>
      <c r="G17"/>
    </row>
    <row r="18" spans="1:7" ht="15.6" customHeight="1" x14ac:dyDescent="0.4">
      <c r="A18" s="43"/>
      <c r="B18" s="47" t="s">
        <v>74</v>
      </c>
      <c r="C18" s="48">
        <v>1384</v>
      </c>
      <c r="D18" s="49">
        <v>2.1890421358977605E-2</v>
      </c>
      <c r="F18" s="4" t="s">
        <v>76</v>
      </c>
      <c r="G18"/>
    </row>
    <row r="19" spans="1:7" ht="15.6" customHeight="1" x14ac:dyDescent="0.4">
      <c r="A19" s="50"/>
      <c r="B19" s="51" t="s">
        <v>63</v>
      </c>
      <c r="C19" s="52">
        <v>8168</v>
      </c>
      <c r="D19" s="53">
        <v>0.12919144628622042</v>
      </c>
      <c r="F19" s="4" t="s">
        <v>78</v>
      </c>
      <c r="G19"/>
    </row>
    <row r="20" spans="1:7" ht="15.6" customHeight="1" x14ac:dyDescent="0.4">
      <c r="A20" s="39" t="s">
        <v>52</v>
      </c>
      <c r="B20" s="40"/>
      <c r="C20" s="41">
        <v>23615</v>
      </c>
      <c r="D20" s="42">
        <v>0.37351322282677463</v>
      </c>
      <c r="F20" s="4"/>
      <c r="G20"/>
    </row>
    <row r="21" spans="1:7" ht="15.6" customHeight="1" x14ac:dyDescent="0.4">
      <c r="A21" s="43"/>
      <c r="B21" s="44" t="s">
        <v>54</v>
      </c>
      <c r="C21" s="45">
        <v>2388</v>
      </c>
      <c r="D21" s="46">
        <v>3.7770466911299504E-2</v>
      </c>
      <c r="F21" s="4" t="s">
        <v>81</v>
      </c>
      <c r="G21"/>
    </row>
    <row r="22" spans="1:7" ht="15.6" customHeight="1" x14ac:dyDescent="0.4">
      <c r="A22" s="43"/>
      <c r="B22" s="47" t="s">
        <v>56</v>
      </c>
      <c r="C22" s="48">
        <v>2014</v>
      </c>
      <c r="D22" s="49">
        <v>3.1854991775275211E-2</v>
      </c>
      <c r="F22" s="4" t="s">
        <v>82</v>
      </c>
      <c r="G22"/>
    </row>
    <row r="23" spans="1:7" ht="15.6" customHeight="1" x14ac:dyDescent="0.4">
      <c r="A23" s="43"/>
      <c r="B23" s="47" t="s">
        <v>58</v>
      </c>
      <c r="C23" s="48">
        <v>1613</v>
      </c>
      <c r="D23" s="49">
        <v>2.551246362140959E-2</v>
      </c>
      <c r="F23" s="4" t="s">
        <v>84</v>
      </c>
    </row>
    <row r="24" spans="1:7" ht="15.6" customHeight="1" x14ac:dyDescent="0.4">
      <c r="A24" s="43"/>
      <c r="B24" s="47" t="s">
        <v>59</v>
      </c>
      <c r="C24" s="48">
        <v>1517</v>
      </c>
      <c r="D24" s="49">
        <v>2.3994052891307099E-2</v>
      </c>
      <c r="F24" s="4" t="s">
        <v>86</v>
      </c>
    </row>
    <row r="25" spans="1:7" ht="15.6" customHeight="1" x14ac:dyDescent="0.4">
      <c r="A25" s="43"/>
      <c r="B25" s="47" t="s">
        <v>61</v>
      </c>
      <c r="C25" s="48">
        <v>1417</v>
      </c>
      <c r="D25" s="49">
        <v>2.2412375047450334E-2</v>
      </c>
      <c r="F25" s="4" t="s">
        <v>88</v>
      </c>
    </row>
    <row r="26" spans="1:7" ht="15.6" customHeight="1" x14ac:dyDescent="0.4">
      <c r="A26" s="50"/>
      <c r="B26" s="51" t="s">
        <v>63</v>
      </c>
      <c r="C26" s="52">
        <v>14666</v>
      </c>
      <c r="D26" s="53">
        <v>0.2319688725800329</v>
      </c>
      <c r="F26" s="4" t="s">
        <v>89</v>
      </c>
    </row>
    <row r="27" spans="1:7" ht="15.6" customHeight="1" x14ac:dyDescent="0.4">
      <c r="A27" s="39" t="s">
        <v>90</v>
      </c>
      <c r="B27" s="40"/>
      <c r="C27" s="41">
        <v>1395</v>
      </c>
      <c r="D27" s="42">
        <v>2.2064405921801849E-2</v>
      </c>
      <c r="F27" s="4"/>
    </row>
    <row r="28" spans="1:7" ht="15.6" customHeight="1" x14ac:dyDescent="0.4">
      <c r="A28" s="43"/>
      <c r="B28" s="44" t="s">
        <v>91</v>
      </c>
      <c r="C28" s="45">
        <v>1207</v>
      </c>
      <c r="D28" s="46">
        <v>1.9090851575351134E-2</v>
      </c>
      <c r="F28" s="4" t="s">
        <v>92</v>
      </c>
    </row>
    <row r="29" spans="1:7" ht="15.6" customHeight="1" x14ac:dyDescent="0.4">
      <c r="A29" s="43"/>
      <c r="B29" s="47" t="s">
        <v>93</v>
      </c>
      <c r="C29" s="48">
        <v>121</v>
      </c>
      <c r="D29" s="49">
        <v>1.9138301910666836E-3</v>
      </c>
      <c r="F29" s="4" t="s">
        <v>94</v>
      </c>
    </row>
    <row r="30" spans="1:7" ht="15.6" customHeight="1" x14ac:dyDescent="0.4">
      <c r="A30" s="50"/>
      <c r="B30" s="51" t="s">
        <v>63</v>
      </c>
      <c r="C30" s="52">
        <v>67</v>
      </c>
      <c r="D30" s="53">
        <v>1.0597241553840313E-3</v>
      </c>
      <c r="F30" s="4" t="s">
        <v>95</v>
      </c>
    </row>
    <row r="31" spans="1:7" ht="15.6" customHeight="1" x14ac:dyDescent="0.4">
      <c r="A31" s="39" t="s">
        <v>83</v>
      </c>
      <c r="B31" s="54"/>
      <c r="C31" s="41">
        <v>1621</v>
      </c>
      <c r="D31" s="42">
        <v>2.5638997848918134E-2</v>
      </c>
      <c r="F31" s="4"/>
      <c r="G31"/>
    </row>
    <row r="32" spans="1:7" ht="15.6" customHeight="1" x14ac:dyDescent="0.4">
      <c r="A32" s="43"/>
      <c r="B32" s="44" t="s">
        <v>85</v>
      </c>
      <c r="C32" s="45">
        <v>860</v>
      </c>
      <c r="D32" s="46">
        <v>1.3602429457168164E-2</v>
      </c>
      <c r="F32" s="4" t="s">
        <v>98</v>
      </c>
      <c r="G32"/>
    </row>
    <row r="33" spans="1:7" ht="15.6" customHeight="1" x14ac:dyDescent="0.4">
      <c r="A33" s="43"/>
      <c r="B33" s="47" t="s">
        <v>87</v>
      </c>
      <c r="C33" s="48">
        <v>474</v>
      </c>
      <c r="D33" s="49">
        <v>7.4971529798810582E-3</v>
      </c>
      <c r="F33" s="4" t="s">
        <v>100</v>
      </c>
      <c r="G33"/>
    </row>
    <row r="34" spans="1:7" ht="15.6" customHeight="1" x14ac:dyDescent="0.4">
      <c r="A34" s="50"/>
      <c r="B34" s="51" t="s">
        <v>63</v>
      </c>
      <c r="C34" s="52">
        <v>287</v>
      </c>
      <c r="D34" s="53">
        <v>4.5394154118689103E-3</v>
      </c>
      <c r="F34" s="4" t="s">
        <v>101</v>
      </c>
      <c r="G34"/>
    </row>
    <row r="35" spans="1:7" ht="15.6" customHeight="1" thickBot="1" x14ac:dyDescent="0.45">
      <c r="A35" s="55" t="s">
        <v>63</v>
      </c>
      <c r="B35" s="56"/>
      <c r="C35" s="41">
        <v>2152</v>
      </c>
      <c r="D35" s="42">
        <v>3.4037707199797547E-2</v>
      </c>
      <c r="F35" s="4" t="s">
        <v>102</v>
      </c>
      <c r="G35"/>
    </row>
    <row r="36" spans="1:7" ht="15.6" customHeight="1" thickTop="1" x14ac:dyDescent="0.4">
      <c r="A36" s="115" t="s">
        <v>50</v>
      </c>
      <c r="B36" s="116"/>
      <c r="C36" s="57">
        <v>63224</v>
      </c>
      <c r="D36" s="34">
        <v>1</v>
      </c>
      <c r="F36" s="4" t="s">
        <v>103</v>
      </c>
    </row>
    <row r="37" spans="1:7" ht="8.25" customHeight="1" x14ac:dyDescent="0.4">
      <c r="F37" s="4"/>
    </row>
    <row r="38" spans="1:7" ht="33.75" customHeight="1" x14ac:dyDescent="0.4">
      <c r="A38" s="117" t="s">
        <v>221</v>
      </c>
      <c r="B38" s="118"/>
      <c r="C38" s="118"/>
      <c r="D38" s="118"/>
      <c r="F38" s="4" t="s">
        <v>104</v>
      </c>
    </row>
    <row r="39" spans="1:7" ht="21.75" customHeight="1" x14ac:dyDescent="0.4">
      <c r="A39" s="37"/>
      <c r="F39" s="4" t="s">
        <v>105</v>
      </c>
    </row>
    <row r="40" spans="1:7" x14ac:dyDescent="0.4">
      <c r="F40" s="4" t="s">
        <v>106</v>
      </c>
    </row>
    <row r="41" spans="1:7" x14ac:dyDescent="0.4">
      <c r="F41" s="4" t="s">
        <v>107</v>
      </c>
    </row>
    <row r="42" spans="1:7" x14ac:dyDescent="0.4">
      <c r="F42" s="4"/>
    </row>
    <row r="43" spans="1:7" x14ac:dyDescent="0.4">
      <c r="F43" s="4" t="s">
        <v>108</v>
      </c>
    </row>
    <row r="44" spans="1:7" x14ac:dyDescent="0.4">
      <c r="F44" s="4" t="s">
        <v>109</v>
      </c>
    </row>
    <row r="45" spans="1:7" x14ac:dyDescent="0.4">
      <c r="F45" s="4" t="s">
        <v>110</v>
      </c>
    </row>
    <row r="46" spans="1:7" x14ac:dyDescent="0.4">
      <c r="F46" s="4" t="s">
        <v>111</v>
      </c>
    </row>
    <row r="47" spans="1:7" x14ac:dyDescent="0.4">
      <c r="F47" s="4" t="s">
        <v>112</v>
      </c>
    </row>
    <row r="48" spans="1:7" x14ac:dyDescent="0.4">
      <c r="F48" s="4" t="s">
        <v>113</v>
      </c>
    </row>
    <row r="49" spans="6:6" x14ac:dyDescent="0.4">
      <c r="F49" s="4"/>
    </row>
    <row r="50" spans="6:6" x14ac:dyDescent="0.4">
      <c r="F50" s="4" t="s">
        <v>114</v>
      </c>
    </row>
    <row r="51" spans="6:6" x14ac:dyDescent="0.4">
      <c r="F51" s="4" t="s">
        <v>115</v>
      </c>
    </row>
    <row r="52" spans="6:6" x14ac:dyDescent="0.4">
      <c r="F52" s="4" t="s">
        <v>116</v>
      </c>
    </row>
    <row r="53" spans="6:6" x14ac:dyDescent="0.4">
      <c r="F53" s="4" t="s">
        <v>117</v>
      </c>
    </row>
    <row r="54" spans="6:6" x14ac:dyDescent="0.4">
      <c r="F54" s="4" t="s">
        <v>118</v>
      </c>
    </row>
    <row r="55" spans="6:6" x14ac:dyDescent="0.4">
      <c r="F55" s="4" t="s">
        <v>119</v>
      </c>
    </row>
    <row r="56" spans="6:6" x14ac:dyDescent="0.4">
      <c r="F56" s="4"/>
    </row>
    <row r="57" spans="6:6" x14ac:dyDescent="0.4">
      <c r="F57" s="4" t="s">
        <v>120</v>
      </c>
    </row>
    <row r="58" spans="6:6" x14ac:dyDescent="0.4">
      <c r="F58" s="4" t="s">
        <v>121</v>
      </c>
    </row>
    <row r="59" spans="6:6" x14ac:dyDescent="0.4">
      <c r="F59" s="4" t="s">
        <v>122</v>
      </c>
    </row>
    <row r="60" spans="6:6" x14ac:dyDescent="0.4">
      <c r="F60" s="4" t="s">
        <v>123</v>
      </c>
    </row>
    <row r="61" spans="6:6" x14ac:dyDescent="0.4">
      <c r="F61" s="4"/>
    </row>
    <row r="62" spans="6:6" x14ac:dyDescent="0.4">
      <c r="F62" s="4" t="s">
        <v>124</v>
      </c>
    </row>
    <row r="63" spans="6:6" x14ac:dyDescent="0.4">
      <c r="F63" s="4" t="s">
        <v>125</v>
      </c>
    </row>
  </sheetData>
  <mergeCells count="3">
    <mergeCell ref="A4:B4"/>
    <mergeCell ref="A36:B36"/>
    <mergeCell ref="A38:D38"/>
  </mergeCells>
  <phoneticPr fontId="3"/>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zoomScale="160" zoomScaleNormal="160" workbookViewId="0"/>
  </sheetViews>
  <sheetFormatPr defaultRowHeight="9.75" x14ac:dyDescent="0.4"/>
  <cols>
    <col min="1" max="1" width="16.75" style="7" customWidth="1"/>
    <col min="2" max="2" width="4.625" style="7" customWidth="1"/>
    <col min="3" max="5" width="9" style="7"/>
    <col min="6" max="7" width="9" style="7" customWidth="1"/>
    <col min="8" max="16384" width="9" style="7"/>
  </cols>
  <sheetData>
    <row r="1" spans="1:7" ht="16.5" customHeight="1" x14ac:dyDescent="0.4">
      <c r="A1" s="6" t="s">
        <v>208</v>
      </c>
    </row>
    <row r="2" spans="1:7" ht="6" customHeight="1" x14ac:dyDescent="0.4">
      <c r="A2" s="6"/>
    </row>
    <row r="3" spans="1:7" ht="6" customHeight="1" x14ac:dyDescent="0.4"/>
    <row r="4" spans="1:7" ht="19.5" customHeight="1" x14ac:dyDescent="0.4">
      <c r="A4" s="124" t="s">
        <v>126</v>
      </c>
      <c r="B4" s="125"/>
      <c r="C4" s="130" t="s">
        <v>127</v>
      </c>
      <c r="D4" s="131"/>
      <c r="E4" s="125"/>
      <c r="F4" s="130" t="s">
        <v>128</v>
      </c>
      <c r="G4" s="125"/>
    </row>
    <row r="5" spans="1:7" ht="19.5" customHeight="1" x14ac:dyDescent="0.4">
      <c r="A5" s="126"/>
      <c r="B5" s="127"/>
      <c r="C5" s="58"/>
      <c r="D5" s="130" t="s">
        <v>129</v>
      </c>
      <c r="E5" s="125"/>
      <c r="F5" s="120" t="s">
        <v>212</v>
      </c>
      <c r="G5" s="59"/>
    </row>
    <row r="6" spans="1:7" ht="39.950000000000003" customHeight="1" x14ac:dyDescent="0.4">
      <c r="A6" s="128"/>
      <c r="B6" s="129"/>
      <c r="C6" s="60"/>
      <c r="D6" s="61"/>
      <c r="E6" s="62" t="s">
        <v>130</v>
      </c>
      <c r="F6" s="121"/>
      <c r="G6" s="63"/>
    </row>
    <row r="7" spans="1:7" ht="27.75" customHeight="1" x14ac:dyDescent="0.4">
      <c r="A7" s="120" t="s">
        <v>209</v>
      </c>
      <c r="B7" s="62" t="s">
        <v>131</v>
      </c>
      <c r="C7" s="122">
        <v>155906</v>
      </c>
      <c r="D7" s="64">
        <v>152588</v>
      </c>
      <c r="E7" s="64">
        <v>151751</v>
      </c>
      <c r="F7" s="65">
        <v>0.99451464073190554</v>
      </c>
      <c r="G7" s="65">
        <v>0.97871794542865576</v>
      </c>
    </row>
    <row r="8" spans="1:7" ht="27.75" customHeight="1" x14ac:dyDescent="0.4">
      <c r="A8" s="121"/>
      <c r="B8" s="62" t="s">
        <v>132</v>
      </c>
      <c r="C8" s="123"/>
      <c r="D8" s="64">
        <v>151267</v>
      </c>
      <c r="E8" s="64">
        <v>150049</v>
      </c>
      <c r="F8" s="65">
        <v>0.99194801245479847</v>
      </c>
      <c r="G8" s="65">
        <v>0.97024489115236101</v>
      </c>
    </row>
    <row r="9" spans="1:7" ht="56.25" customHeight="1" x14ac:dyDescent="0.4">
      <c r="A9" s="66" t="s">
        <v>211</v>
      </c>
      <c r="B9" s="62" t="s">
        <v>131</v>
      </c>
      <c r="C9" s="67">
        <v>74336</v>
      </c>
      <c r="D9" s="64">
        <v>71491</v>
      </c>
      <c r="E9" s="64">
        <v>66161</v>
      </c>
      <c r="F9" s="65">
        <v>0.9254451609293477</v>
      </c>
      <c r="G9" s="65">
        <v>0.96172783039173482</v>
      </c>
    </row>
    <row r="10" spans="1:7" ht="54.75" customHeight="1" x14ac:dyDescent="0.4">
      <c r="A10" s="62" t="s">
        <v>210</v>
      </c>
      <c r="B10" s="62" t="s">
        <v>131</v>
      </c>
      <c r="C10" s="64">
        <v>813</v>
      </c>
      <c r="D10" s="64">
        <v>708</v>
      </c>
      <c r="E10" s="64">
        <v>498</v>
      </c>
      <c r="F10" s="65">
        <v>0.70338983050847459</v>
      </c>
      <c r="G10" s="65">
        <v>0.87084870848708484</v>
      </c>
    </row>
    <row r="11" spans="1:7" ht="5.25" customHeight="1" x14ac:dyDescent="0.4"/>
    <row r="12" spans="1:7" ht="47.25" customHeight="1" x14ac:dyDescent="0.4">
      <c r="A12" s="119" t="s">
        <v>222</v>
      </c>
      <c r="B12" s="119"/>
      <c r="C12" s="119"/>
      <c r="D12" s="119"/>
      <c r="E12" s="119"/>
      <c r="F12" s="119"/>
      <c r="G12" s="119"/>
    </row>
  </sheetData>
  <mergeCells count="8">
    <mergeCell ref="A12:G12"/>
    <mergeCell ref="A7:A8"/>
    <mergeCell ref="C7:C8"/>
    <mergeCell ref="A4:B6"/>
    <mergeCell ref="C4:E4"/>
    <mergeCell ref="F4:G4"/>
    <mergeCell ref="D5:E5"/>
    <mergeCell ref="F5:F6"/>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zoomScale="120" zoomScaleNormal="120" workbookViewId="0"/>
  </sheetViews>
  <sheetFormatPr defaultRowHeight="12.75" x14ac:dyDescent="0.4"/>
  <cols>
    <col min="1" max="1" width="27.625" style="2" customWidth="1"/>
    <col min="2" max="2" width="9.625" style="2" customWidth="1"/>
    <col min="3" max="3" width="11.625" style="2" customWidth="1"/>
    <col min="4" max="4" width="9.625" style="2" customWidth="1"/>
    <col min="5" max="5" width="9" style="2"/>
    <col min="6" max="6" width="11.625" style="2" customWidth="1"/>
    <col min="7" max="7" width="9.625" style="2" customWidth="1"/>
    <col min="8" max="8" width="9" style="2"/>
    <col min="9" max="9" width="11.625" style="2" customWidth="1"/>
    <col min="10" max="10" width="10.625" style="2" customWidth="1"/>
    <col min="11" max="11" width="0" style="2" hidden="1" customWidth="1"/>
    <col min="12" max="16384" width="9" style="2"/>
  </cols>
  <sheetData>
    <row r="1" spans="1:11" s="1" customFormat="1" ht="16.5" x14ac:dyDescent="0.4">
      <c r="A1" s="1" t="s">
        <v>220</v>
      </c>
    </row>
    <row r="2" spans="1:11" ht="6" customHeight="1" x14ac:dyDescent="0.4"/>
    <row r="3" spans="1:11" ht="18.75" customHeight="1" x14ac:dyDescent="0.4">
      <c r="A3" s="132"/>
      <c r="B3" s="132" t="s">
        <v>133</v>
      </c>
      <c r="C3" s="132"/>
      <c r="D3" s="132"/>
      <c r="E3" s="132" t="s">
        <v>134</v>
      </c>
      <c r="F3" s="132"/>
      <c r="G3" s="132"/>
      <c r="H3" s="132" t="s">
        <v>135</v>
      </c>
      <c r="I3" s="132"/>
      <c r="J3" s="132"/>
    </row>
    <row r="4" spans="1:11" ht="15.6" customHeight="1" x14ac:dyDescent="0.4">
      <c r="A4" s="132"/>
      <c r="B4" s="120" t="s">
        <v>136</v>
      </c>
      <c r="C4" s="133" t="s">
        <v>137</v>
      </c>
      <c r="D4" s="134"/>
      <c r="E4" s="120" t="s">
        <v>136</v>
      </c>
      <c r="F4" s="133" t="s">
        <v>137</v>
      </c>
      <c r="G4" s="134"/>
      <c r="H4" s="120" t="s">
        <v>136</v>
      </c>
      <c r="I4" s="133" t="s">
        <v>137</v>
      </c>
      <c r="J4" s="134"/>
    </row>
    <row r="5" spans="1:11" ht="15.6" customHeight="1" x14ac:dyDescent="0.4">
      <c r="A5" s="132"/>
      <c r="B5" s="121"/>
      <c r="C5" s="68" t="s">
        <v>138</v>
      </c>
      <c r="D5" s="68" t="s">
        <v>139</v>
      </c>
      <c r="E5" s="121"/>
      <c r="F5" s="68" t="s">
        <v>138</v>
      </c>
      <c r="G5" s="68" t="s">
        <v>139</v>
      </c>
      <c r="H5" s="121"/>
      <c r="I5" s="68" t="s">
        <v>138</v>
      </c>
      <c r="J5" s="68" t="s">
        <v>139</v>
      </c>
    </row>
    <row r="6" spans="1:11" ht="15.6" customHeight="1" x14ac:dyDescent="0.4">
      <c r="A6" s="38" t="s">
        <v>142</v>
      </c>
      <c r="B6" s="69">
        <v>22.916301862136557</v>
      </c>
      <c r="C6" s="69">
        <v>160.86697157791571</v>
      </c>
      <c r="D6" s="69">
        <v>29.289905259719045</v>
      </c>
      <c r="E6" s="69">
        <v>22.335637507344554</v>
      </c>
      <c r="F6" s="69">
        <v>156.79891473404072</v>
      </c>
      <c r="G6" s="69">
        <v>28.184011336536134</v>
      </c>
      <c r="H6" s="69">
        <v>20.647807017543858</v>
      </c>
      <c r="I6" s="69">
        <v>146.91578947368421</v>
      </c>
      <c r="J6" s="69">
        <v>27.178070175438595</v>
      </c>
      <c r="K6" s="4" t="s">
        <v>81</v>
      </c>
    </row>
    <row r="7" spans="1:11" ht="15.6" customHeight="1" x14ac:dyDescent="0.25">
      <c r="A7" s="38" t="s">
        <v>146</v>
      </c>
      <c r="B7" s="69">
        <v>22.075303126994257</v>
      </c>
      <c r="C7" s="69">
        <v>160.53605615826419</v>
      </c>
      <c r="D7" s="69">
        <v>26.091257179323549</v>
      </c>
      <c r="E7" s="69">
        <v>20.941868758915835</v>
      </c>
      <c r="F7" s="69">
        <v>153.98502139800286</v>
      </c>
      <c r="G7" s="69">
        <v>17.242867332382311</v>
      </c>
      <c r="H7" s="69">
        <v>20.671945701357465</v>
      </c>
      <c r="I7" s="69">
        <v>154.05429864253395</v>
      </c>
      <c r="J7" s="69">
        <v>16.970588235294116</v>
      </c>
      <c r="K7" s="5" t="s">
        <v>69</v>
      </c>
    </row>
    <row r="8" spans="1:11" ht="15.6" customHeight="1" x14ac:dyDescent="0.25">
      <c r="A8" s="38" t="s">
        <v>141</v>
      </c>
      <c r="B8" s="69">
        <v>21.337612813016399</v>
      </c>
      <c r="C8" s="69">
        <v>154.82008389475021</v>
      </c>
      <c r="D8" s="69">
        <v>16.49652980805898</v>
      </c>
      <c r="E8" s="69">
        <v>21.297566968856458</v>
      </c>
      <c r="F8" s="69">
        <v>153.68854595208398</v>
      </c>
      <c r="G8" s="69">
        <v>20.552002084923398</v>
      </c>
      <c r="H8" s="69">
        <v>20.647918282906645</v>
      </c>
      <c r="I8" s="69">
        <v>149.80630980087923</v>
      </c>
      <c r="J8" s="69">
        <v>19.87457977760538</v>
      </c>
      <c r="K8" s="3" t="s">
        <v>53</v>
      </c>
    </row>
    <row r="9" spans="1:11" ht="15.6" customHeight="1" x14ac:dyDescent="0.4">
      <c r="A9" s="38" t="s">
        <v>140</v>
      </c>
      <c r="B9" s="69">
        <v>20.776470337901099</v>
      </c>
      <c r="C9" s="69">
        <v>160.67745127244871</v>
      </c>
      <c r="D9" s="69">
        <v>25.179451442675973</v>
      </c>
      <c r="E9" s="69">
        <v>19.825817412633047</v>
      </c>
      <c r="F9" s="69">
        <v>153.03071063705303</v>
      </c>
      <c r="G9" s="69">
        <v>28.296828236458968</v>
      </c>
      <c r="H9" s="69">
        <v>20.648582118944468</v>
      </c>
      <c r="I9" s="69">
        <v>158.94550019692792</v>
      </c>
      <c r="J9" s="69">
        <v>30.982818038597873</v>
      </c>
      <c r="K9" s="4" t="s">
        <v>121</v>
      </c>
    </row>
    <row r="10" spans="1:11" ht="15.6" customHeight="1" x14ac:dyDescent="0.4">
      <c r="A10" s="38" t="s">
        <v>144</v>
      </c>
      <c r="B10" s="69">
        <v>19.674863387978142</v>
      </c>
      <c r="C10" s="69">
        <v>154.32282471626735</v>
      </c>
      <c r="D10" s="69">
        <v>2.427070197562001</v>
      </c>
      <c r="E10" s="69">
        <v>19.06969696969697</v>
      </c>
      <c r="F10" s="69">
        <v>149.69595959595961</v>
      </c>
      <c r="G10" s="69">
        <v>6.1363636363636367</v>
      </c>
      <c r="H10" s="70"/>
      <c r="I10" s="70"/>
      <c r="J10" s="70"/>
      <c r="K10" s="4" t="s">
        <v>145</v>
      </c>
    </row>
    <row r="11" spans="1:11" ht="15.6" customHeight="1" x14ac:dyDescent="0.25">
      <c r="A11" s="38" t="s">
        <v>143</v>
      </c>
      <c r="B11" s="69">
        <v>20.917442331040064</v>
      </c>
      <c r="C11" s="69">
        <v>156.11978955888304</v>
      </c>
      <c r="D11" s="69">
        <v>14.301092675030352</v>
      </c>
      <c r="E11" s="69">
        <v>19.910043406675648</v>
      </c>
      <c r="F11" s="69">
        <v>148.89402784014368</v>
      </c>
      <c r="G11" s="69">
        <v>21.087262385870378</v>
      </c>
      <c r="H11" s="69">
        <v>18.99655172413793</v>
      </c>
      <c r="I11" s="69">
        <v>144.11379310344827</v>
      </c>
      <c r="J11" s="69">
        <v>23.472413793103449</v>
      </c>
      <c r="K11" s="3" t="s">
        <v>60</v>
      </c>
    </row>
    <row r="12" spans="1:11" ht="15.6" customHeight="1" thickBot="1" x14ac:dyDescent="0.3">
      <c r="A12" s="38" t="s">
        <v>63</v>
      </c>
      <c r="B12" s="71">
        <v>21.014249292774071</v>
      </c>
      <c r="C12" s="72">
        <v>159.49470890231552</v>
      </c>
      <c r="D12" s="72">
        <v>23.891209443648936</v>
      </c>
      <c r="E12" s="72">
        <v>21.446333417914236</v>
      </c>
      <c r="F12" s="72">
        <v>163.67800050748542</v>
      </c>
      <c r="G12" s="72">
        <v>28.270461529786573</v>
      </c>
      <c r="H12" s="72">
        <v>20.720820969337289</v>
      </c>
      <c r="I12" s="72">
        <v>157.42062314540058</v>
      </c>
      <c r="J12" s="72">
        <v>27.873392680514343</v>
      </c>
      <c r="K12" s="5"/>
    </row>
    <row r="13" spans="1:11" ht="23.25" customHeight="1" thickTop="1" x14ac:dyDescent="0.4">
      <c r="A13" s="32" t="s">
        <v>147</v>
      </c>
      <c r="B13" s="73">
        <v>21.139366391342477</v>
      </c>
      <c r="C13" s="74">
        <v>159.23064753727195</v>
      </c>
      <c r="D13" s="74">
        <v>22.639552679395393</v>
      </c>
      <c r="E13" s="74">
        <v>20.370998063422043</v>
      </c>
      <c r="F13" s="74">
        <v>153.36444131319104</v>
      </c>
      <c r="G13" s="74">
        <v>26.30431534711478</v>
      </c>
      <c r="H13" s="74">
        <v>20.613483707707207</v>
      </c>
      <c r="I13" s="74">
        <v>155.47192976975225</v>
      </c>
      <c r="J13" s="74">
        <v>27.605329751007528</v>
      </c>
      <c r="K13" s="4"/>
    </row>
    <row r="14" spans="1:11" ht="5.25" customHeight="1" x14ac:dyDescent="0.4">
      <c r="K14" s="4"/>
    </row>
    <row r="15" spans="1:11" x14ac:dyDescent="0.4">
      <c r="A15" s="80" t="s">
        <v>193</v>
      </c>
      <c r="K15" s="4"/>
    </row>
    <row r="16" spans="1:11" x14ac:dyDescent="0.4">
      <c r="K16" s="4"/>
    </row>
    <row r="17" spans="11:11" x14ac:dyDescent="0.4">
      <c r="K17" s="4"/>
    </row>
    <row r="18" spans="11:11" x14ac:dyDescent="0.4">
      <c r="K18" s="4"/>
    </row>
    <row r="19" spans="11:11" x14ac:dyDescent="0.4">
      <c r="K19" s="4"/>
    </row>
    <row r="20" spans="11:11" x14ac:dyDescent="0.4">
      <c r="K20" s="4"/>
    </row>
    <row r="21" spans="11:11" x14ac:dyDescent="0.4">
      <c r="K21" s="4"/>
    </row>
    <row r="22" spans="11:11" x14ac:dyDescent="0.4">
      <c r="K22" s="4"/>
    </row>
    <row r="23" spans="11:11" x14ac:dyDescent="0.4">
      <c r="K23" s="4"/>
    </row>
    <row r="24" spans="11:11" x14ac:dyDescent="0.4">
      <c r="K24" s="4"/>
    </row>
  </sheetData>
  <mergeCells count="10">
    <mergeCell ref="A3:A5"/>
    <mergeCell ref="B3:D3"/>
    <mergeCell ref="E3:G3"/>
    <mergeCell ref="H3:J3"/>
    <mergeCell ref="B4:B5"/>
    <mergeCell ref="C4:D4"/>
    <mergeCell ref="E4:E5"/>
    <mergeCell ref="F4:G4"/>
    <mergeCell ref="H4:H5"/>
    <mergeCell ref="I4:J4"/>
  </mergeCells>
  <phoneticPr fontId="3"/>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9"/>
  <sheetViews>
    <sheetView zoomScale="130" zoomScaleNormal="130" workbookViewId="0"/>
  </sheetViews>
  <sheetFormatPr defaultRowHeight="12.75" x14ac:dyDescent="0.4"/>
  <cols>
    <col min="1" max="1" width="3.25" style="2" customWidth="1"/>
    <col min="2" max="2" width="19.25" style="2" customWidth="1"/>
    <col min="3" max="10" width="11.25" style="2" customWidth="1"/>
    <col min="11" max="11" width="1.75" style="2" customWidth="1"/>
    <col min="12" max="16384" width="9" style="2"/>
  </cols>
  <sheetData>
    <row r="1" spans="1:24" s="1" customFormat="1" ht="16.5" x14ac:dyDescent="0.4">
      <c r="A1" s="1" t="s">
        <v>301</v>
      </c>
    </row>
    <row r="2" spans="1:24" customFormat="1" ht="8.25" customHeight="1" x14ac:dyDescent="0.4"/>
    <row r="3" spans="1:24" ht="8.25" customHeight="1" x14ac:dyDescent="0.25">
      <c r="D3" s="4"/>
      <c r="E3" s="4"/>
      <c r="F3" s="3"/>
      <c r="H3" s="4"/>
      <c r="I3" s="3"/>
      <c r="K3" s="4"/>
    </row>
    <row r="4" spans="1:24" ht="36.75" customHeight="1" x14ac:dyDescent="0.4">
      <c r="A4" s="132" t="s">
        <v>194</v>
      </c>
      <c r="B4" s="132"/>
      <c r="C4" s="62" t="s">
        <v>149</v>
      </c>
      <c r="D4" s="62" t="s">
        <v>151</v>
      </c>
      <c r="E4" s="62" t="s">
        <v>96</v>
      </c>
      <c r="F4" s="62" t="s">
        <v>141</v>
      </c>
      <c r="G4" s="62" t="s">
        <v>150</v>
      </c>
      <c r="H4" s="62" t="s">
        <v>90</v>
      </c>
      <c r="I4" s="62" t="s">
        <v>214</v>
      </c>
      <c r="J4" s="62" t="s">
        <v>63</v>
      </c>
    </row>
    <row r="5" spans="1:24" ht="24.95" customHeight="1" x14ac:dyDescent="0.4">
      <c r="A5" s="137" t="s">
        <v>195</v>
      </c>
      <c r="B5" s="138"/>
      <c r="C5" s="75">
        <v>175295.75824396283</v>
      </c>
      <c r="D5" s="75">
        <v>168681.62946749429</v>
      </c>
      <c r="E5" s="75">
        <v>173894.1104020421</v>
      </c>
      <c r="F5" s="75">
        <v>169063.53669759756</v>
      </c>
      <c r="G5" s="75">
        <v>179583.76640565155</v>
      </c>
      <c r="H5" s="75">
        <v>161586.79739386297</v>
      </c>
      <c r="I5" s="75">
        <v>166866.20902468637</v>
      </c>
      <c r="J5" s="75">
        <v>178052.77250026193</v>
      </c>
      <c r="L5" s="4"/>
      <c r="M5" s="4"/>
      <c r="N5" s="4"/>
      <c r="O5" s="4"/>
      <c r="P5" s="4"/>
      <c r="Q5" s="4"/>
      <c r="R5" s="4"/>
      <c r="S5" s="4"/>
      <c r="T5" s="4"/>
      <c r="U5" s="4"/>
      <c r="V5" s="4"/>
      <c r="X5" s="4"/>
    </row>
    <row r="6" spans="1:24" ht="24.95" customHeight="1" x14ac:dyDescent="0.4">
      <c r="A6" s="59"/>
      <c r="B6" s="44" t="s">
        <v>196</v>
      </c>
      <c r="C6" s="45">
        <v>28362.306761969725</v>
      </c>
      <c r="D6" s="45">
        <v>30894.727540019601</v>
      </c>
      <c r="E6" s="45">
        <v>28822.901084875557</v>
      </c>
      <c r="F6" s="45">
        <v>20300.896733189271</v>
      </c>
      <c r="G6" s="45">
        <v>32934.814303344967</v>
      </c>
      <c r="H6" s="45">
        <v>3285.8621269440941</v>
      </c>
      <c r="I6" s="45">
        <v>17792.656212059894</v>
      </c>
      <c r="J6" s="45">
        <v>30198.882617958301</v>
      </c>
    </row>
    <row r="7" spans="1:24" ht="24.95" customHeight="1" x14ac:dyDescent="0.4">
      <c r="A7" s="59"/>
      <c r="B7" s="47" t="s">
        <v>197</v>
      </c>
      <c r="C7" s="48">
        <v>524.05550810782927</v>
      </c>
      <c r="D7" s="48">
        <v>32.177393008820644</v>
      </c>
      <c r="E7" s="48">
        <v>425.78749202297382</v>
      </c>
      <c r="F7" s="48">
        <v>538.85531968984367</v>
      </c>
      <c r="G7" s="48">
        <v>343.13887352115074</v>
      </c>
      <c r="H7" s="48">
        <v>1646.1422866750736</v>
      </c>
      <c r="I7" s="48">
        <v>2747.6025900445165</v>
      </c>
      <c r="J7" s="48">
        <v>854.52401075681905</v>
      </c>
    </row>
    <row r="8" spans="1:24" ht="24.95" customHeight="1" x14ac:dyDescent="0.4">
      <c r="A8" s="59"/>
      <c r="B8" s="47" t="s">
        <v>198</v>
      </c>
      <c r="C8" s="48">
        <v>404.70842767151396</v>
      </c>
      <c r="D8" s="48">
        <v>129.33172165958837</v>
      </c>
      <c r="E8" s="48">
        <v>152.806636885769</v>
      </c>
      <c r="F8" s="48">
        <v>415.47825092157115</v>
      </c>
      <c r="G8" s="48">
        <v>462.8244425057452</v>
      </c>
      <c r="H8" s="48">
        <v>907.79487179487182</v>
      </c>
      <c r="I8" s="48">
        <v>305.65337919870495</v>
      </c>
      <c r="J8" s="48">
        <v>316.12771976390877</v>
      </c>
    </row>
    <row r="9" spans="1:24" ht="24.95" customHeight="1" x14ac:dyDescent="0.4">
      <c r="A9" s="63"/>
      <c r="B9" s="51" t="s">
        <v>199</v>
      </c>
      <c r="C9" s="52">
        <v>71.197241790428805</v>
      </c>
      <c r="D9" s="52">
        <v>74.681934008493954</v>
      </c>
      <c r="E9" s="52">
        <v>10.416081684747926</v>
      </c>
      <c r="F9" s="52">
        <v>160.4701156730647</v>
      </c>
      <c r="G9" s="52">
        <v>38.805951570346416</v>
      </c>
      <c r="H9" s="52">
        <v>158.65195460277428</v>
      </c>
      <c r="I9" s="52">
        <v>58.068595710238768</v>
      </c>
      <c r="J9" s="52">
        <v>31.52774770369853</v>
      </c>
    </row>
    <row r="10" spans="1:24" ht="24.95" customHeight="1" x14ac:dyDescent="0.4">
      <c r="A10" s="139" t="s">
        <v>213</v>
      </c>
      <c r="B10" s="134"/>
      <c r="C10" s="75">
        <v>6792.6701383117143</v>
      </c>
      <c r="D10" s="75">
        <v>5871.0219536099312</v>
      </c>
      <c r="E10" s="75">
        <v>8995.4633056796429</v>
      </c>
      <c r="F10" s="75">
        <v>5854.2039150883438</v>
      </c>
      <c r="G10" s="75">
        <v>7645.0051812920246</v>
      </c>
      <c r="H10" s="75">
        <v>13113.071038251366</v>
      </c>
      <c r="I10" s="75">
        <v>3458.4674220963175</v>
      </c>
      <c r="J10" s="75">
        <v>3683.6890999895227</v>
      </c>
    </row>
    <row r="11" spans="1:24" ht="24.95" customHeight="1" x14ac:dyDescent="0.4">
      <c r="A11" s="120" t="s">
        <v>148</v>
      </c>
      <c r="B11" s="140"/>
      <c r="C11" s="75">
        <v>42716.546941723362</v>
      </c>
      <c r="D11" s="75">
        <v>30824.156158118261</v>
      </c>
      <c r="E11" s="75">
        <v>24344.759412890875</v>
      </c>
      <c r="F11" s="75">
        <v>44372.5614592602</v>
      </c>
      <c r="G11" s="75">
        <v>43990.020831560127</v>
      </c>
      <c r="H11" s="75">
        <v>41252.328079024803</v>
      </c>
      <c r="I11" s="75">
        <v>45999.326183731289</v>
      </c>
      <c r="J11" s="75">
        <v>43393.916075856534</v>
      </c>
    </row>
    <row r="12" spans="1:24" ht="24.95" customHeight="1" x14ac:dyDescent="0.4">
      <c r="A12" s="141"/>
      <c r="B12" s="44" t="s">
        <v>200</v>
      </c>
      <c r="C12" s="45">
        <v>792.72891362539474</v>
      </c>
      <c r="D12" s="45">
        <v>343.41097680496569</v>
      </c>
      <c r="E12" s="45">
        <v>1511.5992342054883</v>
      </c>
      <c r="F12" s="45">
        <v>458.64700648277613</v>
      </c>
      <c r="G12" s="45">
        <v>1060.5076389479955</v>
      </c>
      <c r="H12" s="45">
        <v>914.64249684741492</v>
      </c>
      <c r="I12" s="45">
        <v>416.33650343990286</v>
      </c>
      <c r="J12" s="45">
        <v>690.71850661823771</v>
      </c>
    </row>
    <row r="13" spans="1:24" ht="24.95" customHeight="1" x14ac:dyDescent="0.4">
      <c r="A13" s="141"/>
      <c r="B13" s="47" t="s">
        <v>201</v>
      </c>
      <c r="C13" s="48">
        <v>17882.945483517808</v>
      </c>
      <c r="D13" s="48">
        <v>16959.90068605031</v>
      </c>
      <c r="E13" s="48">
        <v>6765.3305679642626</v>
      </c>
      <c r="F13" s="48">
        <v>19165.807779331386</v>
      </c>
      <c r="G13" s="48">
        <v>17606.126053281132</v>
      </c>
      <c r="H13" s="48">
        <v>15211.843211433375</v>
      </c>
      <c r="I13" s="48">
        <v>20119.651962768112</v>
      </c>
      <c r="J13" s="48">
        <v>17770.677854224148</v>
      </c>
    </row>
    <row r="14" spans="1:24" ht="24.95" customHeight="1" x14ac:dyDescent="0.4">
      <c r="A14" s="141"/>
      <c r="B14" s="47" t="s">
        <v>202</v>
      </c>
      <c r="C14" s="48">
        <v>23272.57533775457</v>
      </c>
      <c r="D14" s="48">
        <v>12900.842077752368</v>
      </c>
      <c r="E14" s="48">
        <v>13112.119974473517</v>
      </c>
      <c r="F14" s="48">
        <v>23903.273090123301</v>
      </c>
      <c r="G14" s="48">
        <v>24582.027310834965</v>
      </c>
      <c r="H14" s="48">
        <v>24344.125683060109</v>
      </c>
      <c r="I14" s="48">
        <v>23817.542290570618</v>
      </c>
      <c r="J14" s="48">
        <v>24376.387839206509</v>
      </c>
    </row>
    <row r="15" spans="1:24" ht="24.95" customHeight="1" x14ac:dyDescent="0.4">
      <c r="A15" s="121"/>
      <c r="B15" s="51" t="s">
        <v>203</v>
      </c>
      <c r="C15" s="52">
        <v>768.29720682559423</v>
      </c>
      <c r="D15" s="52">
        <v>620.00241751061742</v>
      </c>
      <c r="E15" s="52">
        <v>2955.7096362476068</v>
      </c>
      <c r="F15" s="52">
        <v>844.83358332274054</v>
      </c>
      <c r="G15" s="52">
        <v>741.35982849604227</v>
      </c>
      <c r="H15" s="52">
        <v>781.71668768390077</v>
      </c>
      <c r="I15" s="52">
        <v>1645.7954269526508</v>
      </c>
      <c r="J15" s="52">
        <v>556.13187580763451</v>
      </c>
    </row>
    <row r="16" spans="1:24" ht="10.5" customHeight="1" x14ac:dyDescent="0.4">
      <c r="A16" s="8"/>
      <c r="F16" s="9"/>
    </row>
    <row r="17" spans="1:10" ht="18.75" customHeight="1" x14ac:dyDescent="0.4">
      <c r="A17" s="108"/>
      <c r="B17" s="27"/>
    </row>
    <row r="18" spans="1:10" x14ac:dyDescent="0.4">
      <c r="A18" s="135" t="s">
        <v>307</v>
      </c>
      <c r="B18" s="136"/>
      <c r="C18" s="136"/>
      <c r="D18" s="136"/>
      <c r="E18" s="136"/>
      <c r="F18" s="136"/>
      <c r="G18" s="136"/>
      <c r="H18" s="136"/>
      <c r="I18" s="136"/>
      <c r="J18" s="136"/>
    </row>
    <row r="19" spans="1:10" x14ac:dyDescent="0.4">
      <c r="A19" s="136"/>
      <c r="B19" s="136"/>
      <c r="C19" s="136"/>
      <c r="D19" s="136"/>
      <c r="E19" s="136"/>
      <c r="F19" s="136"/>
      <c r="G19" s="136"/>
      <c r="H19" s="136"/>
      <c r="I19" s="136"/>
      <c r="J19" s="136"/>
    </row>
  </sheetData>
  <mergeCells count="6">
    <mergeCell ref="A18:J19"/>
    <mergeCell ref="A4:B4"/>
    <mergeCell ref="A5:B5"/>
    <mergeCell ref="A10:B10"/>
    <mergeCell ref="A11:B11"/>
    <mergeCell ref="A12:A15"/>
  </mergeCells>
  <phoneticPr fontId="3"/>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9"/>
  <sheetViews>
    <sheetView zoomScale="130" zoomScaleNormal="130" workbookViewId="0"/>
  </sheetViews>
  <sheetFormatPr defaultRowHeight="12.75" x14ac:dyDescent="0.4"/>
  <cols>
    <col min="1" max="1" width="3.25" style="2" customWidth="1"/>
    <col min="2" max="2" width="19.25" style="2" customWidth="1"/>
    <col min="3" max="10" width="11.25" style="2" customWidth="1"/>
    <col min="11" max="11" width="3" style="2" customWidth="1"/>
    <col min="12" max="16384" width="9" style="2"/>
  </cols>
  <sheetData>
    <row r="1" spans="1:24" s="1" customFormat="1" ht="16.5" x14ac:dyDescent="0.4">
      <c r="A1" s="1" t="s">
        <v>302</v>
      </c>
    </row>
    <row r="2" spans="1:24" customFormat="1" ht="9" customHeight="1" x14ac:dyDescent="0.4"/>
    <row r="3" spans="1:24" ht="9" customHeight="1" x14ac:dyDescent="0.25">
      <c r="D3" s="4"/>
      <c r="E3" s="4"/>
      <c r="F3" s="3"/>
      <c r="H3" s="4"/>
      <c r="I3" s="3"/>
      <c r="K3" s="4"/>
    </row>
    <row r="4" spans="1:24" ht="36.75" customHeight="1" x14ac:dyDescent="0.4">
      <c r="A4" s="132" t="s">
        <v>194</v>
      </c>
      <c r="B4" s="132"/>
      <c r="C4" s="62" t="s">
        <v>149</v>
      </c>
      <c r="D4" s="62" t="s">
        <v>77</v>
      </c>
      <c r="E4" s="62" t="s">
        <v>96</v>
      </c>
      <c r="F4" s="62" t="s">
        <v>141</v>
      </c>
      <c r="G4" s="62" t="s">
        <v>150</v>
      </c>
      <c r="H4" s="62" t="s">
        <v>90</v>
      </c>
      <c r="I4" s="62" t="s">
        <v>214</v>
      </c>
      <c r="J4" s="62" t="s">
        <v>63</v>
      </c>
    </row>
    <row r="5" spans="1:24" ht="24.95" customHeight="1" x14ac:dyDescent="0.4">
      <c r="A5" s="137" t="s">
        <v>195</v>
      </c>
      <c r="B5" s="138"/>
      <c r="C5" s="75">
        <v>187455.51482880581</v>
      </c>
      <c r="D5" s="75">
        <v>174514.65955828983</v>
      </c>
      <c r="E5" s="75">
        <v>174455.89550641939</v>
      </c>
      <c r="F5" s="75">
        <v>190795.60060686164</v>
      </c>
      <c r="G5" s="75">
        <v>189204.2595355431</v>
      </c>
      <c r="H5" s="75">
        <v>175090.03232323233</v>
      </c>
      <c r="I5" s="75">
        <v>182178.91318664872</v>
      </c>
      <c r="J5" s="75">
        <v>189198.52908173334</v>
      </c>
      <c r="L5" s="4"/>
      <c r="M5" s="4"/>
      <c r="N5" s="4"/>
      <c r="O5" s="4"/>
      <c r="P5" s="4"/>
      <c r="Q5" s="4"/>
      <c r="R5" s="4"/>
      <c r="S5" s="4"/>
      <c r="T5" s="4"/>
      <c r="U5" s="4"/>
      <c r="V5" s="4"/>
      <c r="X5" s="4"/>
    </row>
    <row r="6" spans="1:24" ht="24.95" customHeight="1" x14ac:dyDescent="0.4">
      <c r="A6" s="59"/>
      <c r="B6" s="44" t="s">
        <v>196</v>
      </c>
      <c r="C6" s="45">
        <v>35518.657144273289</v>
      </c>
      <c r="D6" s="45">
        <v>32194.250855424601</v>
      </c>
      <c r="E6" s="45">
        <v>21974.73038516405</v>
      </c>
      <c r="F6" s="45">
        <v>28116.292950352763</v>
      </c>
      <c r="G6" s="45">
        <v>39100.484000540069</v>
      </c>
      <c r="H6" s="45">
        <v>11653.281818181818</v>
      </c>
      <c r="I6" s="45">
        <v>29777.763209100434</v>
      </c>
      <c r="J6" s="45">
        <v>35669.154895824526</v>
      </c>
    </row>
    <row r="7" spans="1:24" ht="24.95" customHeight="1" x14ac:dyDescent="0.4">
      <c r="A7" s="59"/>
      <c r="B7" s="47" t="s">
        <v>197</v>
      </c>
      <c r="C7" s="48">
        <v>441.47154080090064</v>
      </c>
      <c r="D7" s="48">
        <v>83.265164345211346</v>
      </c>
      <c r="E7" s="48">
        <v>98.215049928673324</v>
      </c>
      <c r="F7" s="48">
        <v>692.55600439323143</v>
      </c>
      <c r="G7" s="48">
        <v>347.7498931119062</v>
      </c>
      <c r="H7" s="48">
        <v>1539.7818181818182</v>
      </c>
      <c r="I7" s="48">
        <v>1742.7183056428678</v>
      </c>
      <c r="J7" s="48">
        <v>610.00919112464408</v>
      </c>
    </row>
    <row r="8" spans="1:24" ht="24.95" customHeight="1" x14ac:dyDescent="0.4">
      <c r="A8" s="59"/>
      <c r="B8" s="47" t="s">
        <v>198</v>
      </c>
      <c r="C8" s="48">
        <v>561.39140470938935</v>
      </c>
      <c r="D8" s="48">
        <v>224.81526284865032</v>
      </c>
      <c r="E8" s="48">
        <v>156.23823109843082</v>
      </c>
      <c r="F8" s="48">
        <v>655.48865392133132</v>
      </c>
      <c r="G8" s="48">
        <v>611.93735795134899</v>
      </c>
      <c r="H8" s="48">
        <v>1615.8222222222223</v>
      </c>
      <c r="I8" s="48">
        <v>477.9128872923215</v>
      </c>
      <c r="J8" s="48">
        <v>398.05554145873862</v>
      </c>
    </row>
    <row r="9" spans="1:24" ht="24.95" customHeight="1" x14ac:dyDescent="0.4">
      <c r="A9" s="63"/>
      <c r="B9" s="51" t="s">
        <v>199</v>
      </c>
      <c r="C9" s="52">
        <v>130.74913703678791</v>
      </c>
      <c r="D9" s="52">
        <v>118.24138526941555</v>
      </c>
      <c r="E9" s="52">
        <v>0</v>
      </c>
      <c r="F9" s="52">
        <v>378.4954857685363</v>
      </c>
      <c r="G9" s="52">
        <v>65.971815297373922</v>
      </c>
      <c r="H9" s="52">
        <v>257.54444444444442</v>
      </c>
      <c r="I9" s="52">
        <v>65.496781918874419</v>
      </c>
      <c r="J9" s="52">
        <v>79.636443091150014</v>
      </c>
    </row>
    <row r="10" spans="1:24" ht="24.95" customHeight="1" x14ac:dyDescent="0.4">
      <c r="A10" s="139" t="s">
        <v>213</v>
      </c>
      <c r="B10" s="134"/>
      <c r="C10" s="75">
        <v>20186.442191200786</v>
      </c>
      <c r="D10" s="75">
        <v>14011.786161130889</v>
      </c>
      <c r="E10" s="75">
        <v>12019.833808844507</v>
      </c>
      <c r="F10" s="75">
        <v>26987.004169846794</v>
      </c>
      <c r="G10" s="75">
        <v>19494.714029343595</v>
      </c>
      <c r="H10" s="75">
        <v>55101.828282828283</v>
      </c>
      <c r="I10" s="75">
        <v>14175.568926807364</v>
      </c>
      <c r="J10" s="75">
        <v>16857.869237926076</v>
      </c>
    </row>
    <row r="11" spans="1:24" ht="24.95" customHeight="1" x14ac:dyDescent="0.4">
      <c r="A11" s="120" t="s">
        <v>148</v>
      </c>
      <c r="B11" s="140"/>
      <c r="C11" s="75">
        <v>46826.335555500482</v>
      </c>
      <c r="D11" s="75">
        <v>33299.944699823733</v>
      </c>
      <c r="E11" s="75">
        <v>29410.724322396578</v>
      </c>
      <c r="F11" s="75">
        <v>50430.002810923506</v>
      </c>
      <c r="G11" s="75">
        <v>48143.115360381649</v>
      </c>
      <c r="H11" s="75">
        <v>43729.121212121216</v>
      </c>
      <c r="I11" s="75">
        <v>48773.731327645561</v>
      </c>
      <c r="J11" s="75">
        <v>47778.19549465731</v>
      </c>
    </row>
    <row r="12" spans="1:24" ht="24.95" customHeight="1" x14ac:dyDescent="0.4">
      <c r="A12" s="141"/>
      <c r="B12" s="44" t="s">
        <v>200</v>
      </c>
      <c r="C12" s="45">
        <v>745.89758441107847</v>
      </c>
      <c r="D12" s="45">
        <v>273.19849307019666</v>
      </c>
      <c r="E12" s="45">
        <v>2081.3380884450785</v>
      </c>
      <c r="F12" s="45">
        <v>615.82793797352895</v>
      </c>
      <c r="G12" s="45">
        <v>867.2685478971174</v>
      </c>
      <c r="H12" s="45">
        <v>1007.1313131313132</v>
      </c>
      <c r="I12" s="45">
        <v>393.44020356234097</v>
      </c>
      <c r="J12" s="45">
        <v>654.00231187797795</v>
      </c>
    </row>
    <row r="13" spans="1:24" ht="24.95" customHeight="1" x14ac:dyDescent="0.4">
      <c r="A13" s="141"/>
      <c r="B13" s="47" t="s">
        <v>201</v>
      </c>
      <c r="C13" s="48">
        <v>18969.721766498973</v>
      </c>
      <c r="D13" s="48">
        <v>18193.173538865656</v>
      </c>
      <c r="E13" s="48">
        <v>6735.0110556348072</v>
      </c>
      <c r="F13" s="48">
        <v>20095.814367356055</v>
      </c>
      <c r="G13" s="48">
        <v>18907.460530164946</v>
      </c>
      <c r="H13" s="48">
        <v>15947.671717171717</v>
      </c>
      <c r="I13" s="48">
        <v>20596.323903607245</v>
      </c>
      <c r="J13" s="48">
        <v>18710.250754179706</v>
      </c>
    </row>
    <row r="14" spans="1:24" ht="24.95" customHeight="1" x14ac:dyDescent="0.4">
      <c r="A14" s="141"/>
      <c r="B14" s="47" t="s">
        <v>202</v>
      </c>
      <c r="C14" s="48">
        <v>26371.262631126152</v>
      </c>
      <c r="D14" s="48">
        <v>14291.178273943247</v>
      </c>
      <c r="E14" s="48">
        <v>17250.935805991441</v>
      </c>
      <c r="F14" s="48">
        <v>28692.019899849216</v>
      </c>
      <c r="G14" s="48">
        <v>27706.27901730462</v>
      </c>
      <c r="H14" s="48">
        <v>25798.067676767678</v>
      </c>
      <c r="I14" s="48">
        <v>27094.80496931597</v>
      </c>
      <c r="J14" s="48">
        <v>27826.489977163157</v>
      </c>
    </row>
    <row r="15" spans="1:24" ht="24.95" customHeight="1" x14ac:dyDescent="0.4">
      <c r="A15" s="121"/>
      <c r="B15" s="51" t="s">
        <v>203</v>
      </c>
      <c r="C15" s="52">
        <v>739.45357346427954</v>
      </c>
      <c r="D15" s="52">
        <v>542.39439394463068</v>
      </c>
      <c r="E15" s="52">
        <v>3343.4393723252497</v>
      </c>
      <c r="F15" s="52">
        <v>1026.3406057447087</v>
      </c>
      <c r="G15" s="52">
        <v>662.10726501496436</v>
      </c>
      <c r="H15" s="52">
        <v>976.25050505050501</v>
      </c>
      <c r="I15" s="52">
        <v>689.16225116000601</v>
      </c>
      <c r="J15" s="52">
        <v>587.45245143646559</v>
      </c>
    </row>
    <row r="16" spans="1:24" ht="9" customHeight="1" x14ac:dyDescent="0.4">
      <c r="A16" s="8"/>
      <c r="F16" s="9"/>
    </row>
    <row r="17" spans="1:10" ht="18.75" customHeight="1" x14ac:dyDescent="0.4">
      <c r="A17" s="108"/>
      <c r="B17" s="27"/>
    </row>
    <row r="18" spans="1:10" x14ac:dyDescent="0.4">
      <c r="A18" s="135" t="s">
        <v>308</v>
      </c>
      <c r="B18" s="136"/>
      <c r="C18" s="136"/>
      <c r="D18" s="136"/>
      <c r="E18" s="136"/>
      <c r="F18" s="136"/>
      <c r="G18" s="136"/>
      <c r="H18" s="136"/>
      <c r="I18" s="136"/>
      <c r="J18" s="136"/>
    </row>
    <row r="19" spans="1:10" x14ac:dyDescent="0.4">
      <c r="A19" s="136"/>
      <c r="B19" s="136"/>
      <c r="C19" s="136"/>
      <c r="D19" s="136"/>
      <c r="E19" s="136"/>
      <c r="F19" s="136"/>
      <c r="G19" s="136"/>
      <c r="H19" s="136"/>
      <c r="I19" s="136"/>
      <c r="J19" s="136"/>
    </row>
  </sheetData>
  <mergeCells count="6">
    <mergeCell ref="A18:J19"/>
    <mergeCell ref="A4:B4"/>
    <mergeCell ref="A5:B5"/>
    <mergeCell ref="A10:B10"/>
    <mergeCell ref="A11:B11"/>
    <mergeCell ref="A12:A15"/>
  </mergeCells>
  <phoneticPr fontId="3"/>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zoomScale="130" zoomScaleNormal="130" workbookViewId="0"/>
  </sheetViews>
  <sheetFormatPr defaultRowHeight="12.75" x14ac:dyDescent="0.4"/>
  <cols>
    <col min="1" max="1" width="3.25" style="2" customWidth="1"/>
    <col min="2" max="2" width="19.25" style="2" customWidth="1"/>
    <col min="3" max="10" width="11.25" style="2" customWidth="1"/>
    <col min="11" max="11" width="2.5" style="2" customWidth="1"/>
    <col min="12" max="16384" width="9" style="2"/>
  </cols>
  <sheetData>
    <row r="1" spans="1:11" s="1" customFormat="1" ht="16.5" x14ac:dyDescent="0.4">
      <c r="A1" s="1" t="s">
        <v>218</v>
      </c>
    </row>
    <row r="2" spans="1:11" customFormat="1" ht="6.75" customHeight="1" x14ac:dyDescent="0.4"/>
    <row r="3" spans="1:11" ht="6.75" customHeight="1" x14ac:dyDescent="0.25">
      <c r="D3" s="4"/>
      <c r="E3" s="4"/>
      <c r="F3" s="3"/>
      <c r="H3" s="4"/>
      <c r="I3" s="3"/>
      <c r="K3" s="4"/>
    </row>
    <row r="4" spans="1:11" ht="36.75" customHeight="1" x14ac:dyDescent="0.4">
      <c r="A4" s="132" t="s">
        <v>194</v>
      </c>
      <c r="B4" s="132"/>
      <c r="C4" s="62" t="s">
        <v>149</v>
      </c>
      <c r="D4" s="62" t="s">
        <v>215</v>
      </c>
      <c r="E4" s="62" t="s">
        <v>216</v>
      </c>
      <c r="F4" s="62" t="s">
        <v>141</v>
      </c>
      <c r="G4" s="62" t="s">
        <v>150</v>
      </c>
      <c r="H4" s="62" t="s">
        <v>217</v>
      </c>
      <c r="I4" s="62" t="s">
        <v>214</v>
      </c>
      <c r="J4" s="62" t="s">
        <v>63</v>
      </c>
    </row>
    <row r="5" spans="1:11" ht="24.95" customHeight="1" x14ac:dyDescent="0.4">
      <c r="A5" s="137" t="s">
        <v>195</v>
      </c>
      <c r="B5" s="138"/>
      <c r="C5" s="75">
        <v>203603.76784654317</v>
      </c>
      <c r="D5" s="75">
        <v>178754.69736842104</v>
      </c>
      <c r="E5" s="75">
        <v>203447.05203619911</v>
      </c>
      <c r="F5" s="75">
        <v>231158.32376519265</v>
      </c>
      <c r="G5" s="75">
        <v>196689.24906459235</v>
      </c>
      <c r="H5" s="76"/>
      <c r="I5" s="75">
        <v>191660.20689655171</v>
      </c>
      <c r="J5" s="75">
        <v>202752.15257171117</v>
      </c>
    </row>
    <row r="6" spans="1:11" ht="24.95" customHeight="1" x14ac:dyDescent="0.4">
      <c r="A6" s="59"/>
      <c r="B6" s="44" t="s">
        <v>196</v>
      </c>
      <c r="C6" s="45">
        <v>38518.054828329536</v>
      </c>
      <c r="D6" s="45">
        <v>34707.63815789474</v>
      </c>
      <c r="E6" s="45">
        <v>19774.099547511312</v>
      </c>
      <c r="F6" s="45">
        <v>34032.225497801912</v>
      </c>
      <c r="G6" s="45">
        <v>41282.591079165024</v>
      </c>
      <c r="H6" s="76"/>
      <c r="I6" s="45">
        <v>33293.599999999999</v>
      </c>
      <c r="J6" s="45">
        <v>38332.409742828881</v>
      </c>
    </row>
    <row r="7" spans="1:11" ht="24.95" customHeight="1" x14ac:dyDescent="0.4">
      <c r="A7" s="59"/>
      <c r="B7" s="47" t="s">
        <v>197</v>
      </c>
      <c r="C7" s="48">
        <v>380.20953481833237</v>
      </c>
      <c r="D7" s="48">
        <v>182.97368421052633</v>
      </c>
      <c r="E7" s="48">
        <v>316.90045248868779</v>
      </c>
      <c r="F7" s="48">
        <v>670.30760279286267</v>
      </c>
      <c r="G7" s="48">
        <v>254.43235525797559</v>
      </c>
      <c r="H7" s="76"/>
      <c r="I7" s="48">
        <v>938.5793103448276</v>
      </c>
      <c r="J7" s="48">
        <v>596.11993076162219</v>
      </c>
    </row>
    <row r="8" spans="1:11" ht="24.95" customHeight="1" x14ac:dyDescent="0.4">
      <c r="A8" s="59"/>
      <c r="B8" s="47" t="s">
        <v>198</v>
      </c>
      <c r="C8" s="48">
        <v>666.82367459152113</v>
      </c>
      <c r="D8" s="48">
        <v>634.90307017543864</v>
      </c>
      <c r="E8" s="48">
        <v>403.34389140271492</v>
      </c>
      <c r="F8" s="48">
        <v>704.58507887251096</v>
      </c>
      <c r="G8" s="48">
        <v>667.79391492713671</v>
      </c>
      <c r="H8" s="76"/>
      <c r="I8" s="48">
        <v>1006.1758620689656</v>
      </c>
      <c r="J8" s="48">
        <v>428.87660731948569</v>
      </c>
    </row>
    <row r="9" spans="1:11" ht="24.95" customHeight="1" x14ac:dyDescent="0.4">
      <c r="A9" s="63"/>
      <c r="B9" s="51" t="s">
        <v>199</v>
      </c>
      <c r="C9" s="52">
        <v>276.28138960917244</v>
      </c>
      <c r="D9" s="52">
        <v>99.381140350877189</v>
      </c>
      <c r="E9" s="52">
        <v>22.624434389140273</v>
      </c>
      <c r="F9" s="52">
        <v>733.14908197569173</v>
      </c>
      <c r="G9" s="52">
        <v>123.90345608507286</v>
      </c>
      <c r="H9" s="76"/>
      <c r="I9" s="52">
        <v>206.89655172413794</v>
      </c>
      <c r="J9" s="52">
        <v>161.84421364985164</v>
      </c>
    </row>
    <row r="10" spans="1:11" ht="24.95" customHeight="1" x14ac:dyDescent="0.4">
      <c r="A10" s="139" t="s">
        <v>213</v>
      </c>
      <c r="B10" s="134"/>
      <c r="C10" s="75">
        <v>27237.8616014246</v>
      </c>
      <c r="D10" s="75">
        <v>19700.153070175438</v>
      </c>
      <c r="E10" s="75">
        <v>10995.502262443439</v>
      </c>
      <c r="F10" s="75">
        <v>33881.889319886213</v>
      </c>
      <c r="G10" s="75">
        <v>26536.17718589996</v>
      </c>
      <c r="H10" s="76"/>
      <c r="I10" s="75">
        <v>20201.289655172415</v>
      </c>
      <c r="J10" s="75">
        <v>17375.55662710188</v>
      </c>
    </row>
    <row r="11" spans="1:11" ht="24.95" customHeight="1" x14ac:dyDescent="0.4">
      <c r="A11" s="120" t="s">
        <v>148</v>
      </c>
      <c r="B11" s="140"/>
      <c r="C11" s="75">
        <v>48068.950638882809</v>
      </c>
      <c r="D11" s="75">
        <v>36356.911842105263</v>
      </c>
      <c r="E11" s="75">
        <v>34039.509049773755</v>
      </c>
      <c r="F11" s="75">
        <v>55687.576286527023</v>
      </c>
      <c r="G11" s="75">
        <v>46867.281016148088</v>
      </c>
      <c r="H11" s="76"/>
      <c r="I11" s="75">
        <v>49443.903448275858</v>
      </c>
      <c r="J11" s="75">
        <v>48148.099653808109</v>
      </c>
    </row>
    <row r="12" spans="1:11" ht="24.95" customHeight="1" x14ac:dyDescent="0.4">
      <c r="A12" s="141"/>
      <c r="B12" s="44" t="s">
        <v>200</v>
      </c>
      <c r="C12" s="45">
        <v>761.30044674935175</v>
      </c>
      <c r="D12" s="45">
        <v>372.05921052631578</v>
      </c>
      <c r="E12" s="45">
        <v>2601.809954751131</v>
      </c>
      <c r="F12" s="45">
        <v>866.36203775536592</v>
      </c>
      <c r="G12" s="45">
        <v>731.79544111855057</v>
      </c>
      <c r="H12" s="76"/>
      <c r="I12" s="45">
        <v>354.55517241379312</v>
      </c>
      <c r="J12" s="45">
        <v>828.089762611276</v>
      </c>
    </row>
    <row r="13" spans="1:11" ht="24.95" customHeight="1" x14ac:dyDescent="0.4">
      <c r="A13" s="141"/>
      <c r="B13" s="47" t="s">
        <v>201</v>
      </c>
      <c r="C13" s="48">
        <v>18205.348027117372</v>
      </c>
      <c r="D13" s="48">
        <v>17010.758333333335</v>
      </c>
      <c r="E13" s="48">
        <v>5974.9615384615381</v>
      </c>
      <c r="F13" s="48">
        <v>19203.379105249547</v>
      </c>
      <c r="G13" s="48">
        <v>18224.829460417488</v>
      </c>
      <c r="H13" s="76"/>
      <c r="I13" s="48">
        <v>20913.903448275862</v>
      </c>
      <c r="J13" s="48">
        <v>18088.840751730961</v>
      </c>
    </row>
    <row r="14" spans="1:11" ht="24.95" customHeight="1" x14ac:dyDescent="0.4">
      <c r="A14" s="141"/>
      <c r="B14" s="47" t="s">
        <v>202</v>
      </c>
      <c r="C14" s="48">
        <v>28173.08066481302</v>
      </c>
      <c r="D14" s="48">
        <v>18435.723684210527</v>
      </c>
      <c r="E14" s="48">
        <v>21788.409502262442</v>
      </c>
      <c r="F14" s="48">
        <v>34171.959012154126</v>
      </c>
      <c r="G14" s="48">
        <v>27168.984935013785</v>
      </c>
      <c r="H14" s="76"/>
      <c r="I14" s="48">
        <v>27555.210344827585</v>
      </c>
      <c r="J14" s="48">
        <v>28304.204253214641</v>
      </c>
    </row>
    <row r="15" spans="1:11" ht="24.95" customHeight="1" x14ac:dyDescent="0.4">
      <c r="A15" s="121"/>
      <c r="B15" s="51" t="s">
        <v>203</v>
      </c>
      <c r="C15" s="52">
        <v>929.22150020306788</v>
      </c>
      <c r="D15" s="52">
        <v>538.37061403508767</v>
      </c>
      <c r="E15" s="52">
        <v>3674.3280542986427</v>
      </c>
      <c r="F15" s="52">
        <v>1445.8761313679854</v>
      </c>
      <c r="G15" s="52">
        <v>741.67117959826703</v>
      </c>
      <c r="H15" s="76"/>
      <c r="I15" s="52">
        <v>620.23448275862074</v>
      </c>
      <c r="J15" s="52">
        <v>926.96488625123641</v>
      </c>
    </row>
    <row r="16" spans="1:11" ht="6" customHeight="1" x14ac:dyDescent="0.4">
      <c r="A16" s="8"/>
      <c r="F16" s="9"/>
    </row>
    <row r="17" spans="1:10" ht="18.75" customHeight="1" x14ac:dyDescent="0.4">
      <c r="A17" s="77" t="s">
        <v>204</v>
      </c>
      <c r="B17" s="27"/>
    </row>
    <row r="18" spans="1:10" ht="18.75" customHeight="1" x14ac:dyDescent="0.4">
      <c r="A18" s="135" t="s">
        <v>309</v>
      </c>
      <c r="B18" s="136"/>
      <c r="C18" s="136"/>
      <c r="D18" s="136"/>
      <c r="E18" s="136"/>
      <c r="F18" s="136"/>
      <c r="G18" s="136"/>
      <c r="H18" s="136"/>
      <c r="I18" s="136"/>
      <c r="J18" s="136"/>
    </row>
    <row r="19" spans="1:10" x14ac:dyDescent="0.4">
      <c r="A19" s="136"/>
      <c r="B19" s="136"/>
      <c r="C19" s="136"/>
      <c r="D19" s="136"/>
      <c r="E19" s="136"/>
      <c r="F19" s="136"/>
      <c r="G19" s="136"/>
      <c r="H19" s="136"/>
      <c r="I19" s="136"/>
      <c r="J19" s="136"/>
    </row>
    <row r="20" spans="1:10" x14ac:dyDescent="0.4">
      <c r="A20" s="111"/>
    </row>
  </sheetData>
  <mergeCells count="6">
    <mergeCell ref="A18:J19"/>
    <mergeCell ref="A4:B4"/>
    <mergeCell ref="A5:B5"/>
    <mergeCell ref="A10:B10"/>
    <mergeCell ref="A11:B11"/>
    <mergeCell ref="A12:A15"/>
  </mergeCells>
  <phoneticPr fontId="3"/>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2"/>
  <sheetViews>
    <sheetView zoomScale="120" zoomScaleNormal="120" workbookViewId="0"/>
  </sheetViews>
  <sheetFormatPr defaultRowHeight="12.75" x14ac:dyDescent="0.4"/>
  <cols>
    <col min="1" max="1" width="26.875" style="2" customWidth="1"/>
    <col min="2" max="3" width="18.5" style="2" customWidth="1"/>
    <col min="4" max="4" width="5.625" style="15" customWidth="1"/>
    <col min="5" max="5" width="26.875" style="2" hidden="1" customWidth="1"/>
    <col min="6" max="7" width="18.5" style="2" hidden="1" customWidth="1"/>
    <col min="8" max="8" width="9" style="15"/>
    <col min="9" max="16384" width="9" style="2"/>
  </cols>
  <sheetData>
    <row r="1" spans="1:8" s="1" customFormat="1" ht="16.5" x14ac:dyDescent="0.4">
      <c r="A1" s="1" t="s">
        <v>219</v>
      </c>
      <c r="D1" s="19"/>
      <c r="E1" s="1" t="s">
        <v>191</v>
      </c>
      <c r="H1" s="19"/>
    </row>
    <row r="2" spans="1:8" ht="3.75" customHeight="1" x14ac:dyDescent="0.4"/>
    <row r="4" spans="1:8" ht="18" customHeight="1" x14ac:dyDescent="0.4">
      <c r="A4" s="145" t="s">
        <v>192</v>
      </c>
      <c r="B4" s="133" t="s">
        <v>1</v>
      </c>
      <c r="C4" s="134"/>
      <c r="D4" s="23"/>
      <c r="E4" s="142" t="s">
        <v>154</v>
      </c>
      <c r="F4" s="144" t="s">
        <v>1</v>
      </c>
      <c r="G4" s="144"/>
    </row>
    <row r="5" spans="1:8" ht="18.75" customHeight="1" x14ac:dyDescent="0.4">
      <c r="A5" s="146"/>
      <c r="B5" s="68" t="s">
        <v>152</v>
      </c>
      <c r="C5" s="68" t="s">
        <v>153</v>
      </c>
      <c r="D5" s="23"/>
      <c r="E5" s="143"/>
      <c r="F5" s="106" t="s">
        <v>152</v>
      </c>
      <c r="G5" s="16" t="s">
        <v>153</v>
      </c>
    </row>
    <row r="6" spans="1:8" ht="15" customHeight="1" x14ac:dyDescent="0.4">
      <c r="A6" s="107" t="s">
        <v>298</v>
      </c>
      <c r="B6" s="78">
        <v>2281</v>
      </c>
      <c r="C6" s="78">
        <v>2954</v>
      </c>
      <c r="D6" s="24"/>
      <c r="E6" s="21" t="s">
        <v>155</v>
      </c>
      <c r="F6" s="10">
        <v>206</v>
      </c>
      <c r="G6" s="17">
        <v>389</v>
      </c>
    </row>
    <row r="7" spans="1:8" ht="15" customHeight="1" x14ac:dyDescent="0.4">
      <c r="A7" s="107" t="s">
        <v>299</v>
      </c>
      <c r="B7" s="78">
        <v>3220</v>
      </c>
      <c r="C7" s="78">
        <v>1287</v>
      </c>
      <c r="D7" s="24"/>
      <c r="E7" s="21" t="s">
        <v>156</v>
      </c>
      <c r="F7" s="10">
        <v>5</v>
      </c>
      <c r="G7" s="17">
        <v>32</v>
      </c>
    </row>
    <row r="8" spans="1:8" ht="15" customHeight="1" x14ac:dyDescent="0.4">
      <c r="A8" s="107" t="s">
        <v>300</v>
      </c>
      <c r="B8" s="78">
        <v>12923</v>
      </c>
      <c r="C8" s="78">
        <v>2471</v>
      </c>
      <c r="D8" s="24"/>
      <c r="E8" s="21" t="s">
        <v>157</v>
      </c>
      <c r="F8" s="10">
        <v>7</v>
      </c>
      <c r="G8" s="17">
        <v>19</v>
      </c>
    </row>
    <row r="9" spans="1:8" ht="15" customHeight="1" x14ac:dyDescent="0.4">
      <c r="A9" s="109" t="s">
        <v>303</v>
      </c>
      <c r="B9" s="79">
        <f>SUM(B6:B8)</f>
        <v>18424</v>
      </c>
      <c r="C9" s="79">
        <f>SUM(C6:C8)</f>
        <v>6712</v>
      </c>
      <c r="D9" s="25"/>
      <c r="E9" s="21" t="s">
        <v>158</v>
      </c>
      <c r="F9" s="10">
        <v>13</v>
      </c>
      <c r="G9" s="17">
        <v>33</v>
      </c>
    </row>
    <row r="10" spans="1:8" ht="15" customHeight="1" x14ac:dyDescent="0.4">
      <c r="A10" s="110"/>
      <c r="C10" s="15"/>
      <c r="D10" s="25"/>
      <c r="E10" s="21" t="s">
        <v>159</v>
      </c>
      <c r="F10" s="10">
        <v>25</v>
      </c>
      <c r="G10" s="17">
        <v>42</v>
      </c>
    </row>
    <row r="11" spans="1:8" ht="15" customHeight="1" x14ac:dyDescent="0.4">
      <c r="A11" s="27" t="s">
        <v>305</v>
      </c>
      <c r="C11" s="15"/>
      <c r="D11" s="26"/>
      <c r="E11" s="21" t="s">
        <v>160</v>
      </c>
      <c r="F11" s="10">
        <v>26</v>
      </c>
      <c r="G11" s="18">
        <v>69</v>
      </c>
    </row>
    <row r="12" spans="1:8" ht="15" customHeight="1" x14ac:dyDescent="0.4">
      <c r="C12" s="15"/>
      <c r="D12" s="26"/>
      <c r="E12" s="21" t="s">
        <v>161</v>
      </c>
      <c r="F12" s="10">
        <v>18</v>
      </c>
      <c r="G12" s="18">
        <v>60</v>
      </c>
    </row>
    <row r="13" spans="1:8" ht="15" customHeight="1" x14ac:dyDescent="0.4">
      <c r="C13" s="15"/>
      <c r="D13" s="26"/>
      <c r="E13" s="21" t="s">
        <v>162</v>
      </c>
      <c r="F13" s="10">
        <v>18</v>
      </c>
      <c r="G13" s="18">
        <v>60</v>
      </c>
    </row>
    <row r="14" spans="1:8" ht="15" customHeight="1" x14ac:dyDescent="0.4">
      <c r="C14" s="15"/>
      <c r="D14" s="26"/>
      <c r="E14" s="21" t="s">
        <v>163</v>
      </c>
      <c r="F14" s="10">
        <v>28</v>
      </c>
      <c r="G14" s="18">
        <v>84</v>
      </c>
    </row>
    <row r="15" spans="1:8" ht="15" customHeight="1" x14ac:dyDescent="0.4">
      <c r="C15" s="15"/>
      <c r="D15" s="26"/>
      <c r="E15" s="21" t="s">
        <v>164</v>
      </c>
      <c r="F15" s="10">
        <v>27</v>
      </c>
      <c r="G15" s="18">
        <v>53</v>
      </c>
    </row>
    <row r="16" spans="1:8" ht="15" customHeight="1" x14ac:dyDescent="0.4">
      <c r="C16" s="15"/>
      <c r="D16" s="26"/>
      <c r="E16" s="21" t="s">
        <v>165</v>
      </c>
      <c r="F16" s="10">
        <v>53</v>
      </c>
      <c r="G16" s="18">
        <v>89</v>
      </c>
    </row>
    <row r="17" spans="3:7" ht="15" customHeight="1" x14ac:dyDescent="0.4">
      <c r="C17" s="15"/>
      <c r="D17" s="26"/>
      <c r="E17" s="21" t="s">
        <v>166</v>
      </c>
      <c r="F17" s="10">
        <v>35</v>
      </c>
      <c r="G17" s="18">
        <v>54</v>
      </c>
    </row>
    <row r="18" spans="3:7" ht="15" customHeight="1" x14ac:dyDescent="0.4">
      <c r="C18" s="15"/>
      <c r="D18" s="26"/>
      <c r="E18" s="21" t="s">
        <v>167</v>
      </c>
      <c r="F18" s="10">
        <v>39</v>
      </c>
      <c r="G18" s="18">
        <v>71</v>
      </c>
    </row>
    <row r="19" spans="3:7" ht="15" customHeight="1" x14ac:dyDescent="0.4">
      <c r="C19" s="15"/>
      <c r="D19" s="26"/>
      <c r="E19" s="21" t="s">
        <v>168</v>
      </c>
      <c r="F19" s="10">
        <v>29</v>
      </c>
      <c r="G19" s="18">
        <v>120</v>
      </c>
    </row>
    <row r="20" spans="3:7" ht="15" customHeight="1" x14ac:dyDescent="0.4">
      <c r="C20" s="15"/>
      <c r="D20" s="26"/>
      <c r="E20" s="21" t="s">
        <v>169</v>
      </c>
      <c r="F20" s="10">
        <v>42</v>
      </c>
      <c r="G20" s="18">
        <v>81</v>
      </c>
    </row>
    <row r="21" spans="3:7" ht="15" customHeight="1" x14ac:dyDescent="0.4">
      <c r="C21" s="15"/>
      <c r="D21" s="26"/>
      <c r="E21" s="21" t="s">
        <v>170</v>
      </c>
      <c r="F21" s="10">
        <v>85</v>
      </c>
      <c r="G21" s="18">
        <v>115</v>
      </c>
    </row>
    <row r="22" spans="3:7" ht="15" customHeight="1" x14ac:dyDescent="0.4">
      <c r="C22" s="15"/>
      <c r="D22" s="26"/>
      <c r="E22" s="21" t="s">
        <v>171</v>
      </c>
      <c r="F22" s="10">
        <v>69</v>
      </c>
      <c r="G22" s="18">
        <v>67</v>
      </c>
    </row>
    <row r="23" spans="3:7" ht="15" customHeight="1" x14ac:dyDescent="0.4">
      <c r="C23" s="15"/>
      <c r="D23" s="26"/>
      <c r="E23" s="21" t="s">
        <v>172</v>
      </c>
      <c r="F23" s="10">
        <v>103</v>
      </c>
      <c r="G23" s="18">
        <v>137</v>
      </c>
    </row>
    <row r="24" spans="3:7" ht="15" customHeight="1" x14ac:dyDescent="0.4">
      <c r="C24" s="15"/>
      <c r="D24" s="26"/>
      <c r="E24" s="21" t="s">
        <v>173</v>
      </c>
      <c r="F24" s="10">
        <v>99</v>
      </c>
      <c r="G24" s="18">
        <v>108</v>
      </c>
    </row>
    <row r="25" spans="3:7" ht="15" customHeight="1" x14ac:dyDescent="0.4">
      <c r="C25" s="15"/>
      <c r="D25" s="26"/>
      <c r="E25" s="21" t="s">
        <v>174</v>
      </c>
      <c r="F25" s="10">
        <v>89</v>
      </c>
      <c r="G25" s="18">
        <v>101</v>
      </c>
    </row>
    <row r="26" spans="3:7" ht="15" customHeight="1" x14ac:dyDescent="0.4">
      <c r="C26" s="15"/>
      <c r="D26" s="26"/>
      <c r="E26" s="21" t="s">
        <v>175</v>
      </c>
      <c r="F26" s="10">
        <v>166</v>
      </c>
      <c r="G26" s="18">
        <v>167</v>
      </c>
    </row>
    <row r="27" spans="3:7" ht="15" customHeight="1" x14ac:dyDescent="0.4">
      <c r="C27" s="15"/>
      <c r="D27" s="26"/>
      <c r="E27" s="21" t="s">
        <v>176</v>
      </c>
      <c r="F27" s="10">
        <v>181</v>
      </c>
      <c r="G27" s="18">
        <v>145</v>
      </c>
    </row>
    <row r="28" spans="3:7" ht="15" customHeight="1" x14ac:dyDescent="0.4">
      <c r="C28" s="15"/>
      <c r="D28" s="26"/>
      <c r="E28" s="21" t="s">
        <v>177</v>
      </c>
      <c r="F28" s="10">
        <v>202</v>
      </c>
      <c r="G28" s="18">
        <v>166</v>
      </c>
    </row>
    <row r="29" spans="3:7" ht="15" customHeight="1" x14ac:dyDescent="0.4">
      <c r="C29" s="15"/>
      <c r="D29" s="26"/>
      <c r="E29" s="21" t="s">
        <v>178</v>
      </c>
      <c r="F29" s="10">
        <v>316</v>
      </c>
      <c r="G29" s="18">
        <v>211</v>
      </c>
    </row>
    <row r="30" spans="3:7" ht="15" customHeight="1" x14ac:dyDescent="0.4">
      <c r="C30" s="15"/>
      <c r="D30" s="26"/>
      <c r="E30" s="21" t="s">
        <v>179</v>
      </c>
      <c r="F30" s="10">
        <v>329</v>
      </c>
      <c r="G30" s="18">
        <v>272</v>
      </c>
    </row>
    <row r="31" spans="3:7" ht="15" customHeight="1" x14ac:dyDescent="0.4">
      <c r="C31" s="15"/>
      <c r="D31" s="26"/>
      <c r="E31" s="21" t="s">
        <v>180</v>
      </c>
      <c r="F31" s="10">
        <v>449</v>
      </c>
      <c r="G31" s="18">
        <v>259</v>
      </c>
    </row>
    <row r="32" spans="3:7" ht="15" customHeight="1" x14ac:dyDescent="0.4">
      <c r="C32" s="15"/>
      <c r="D32" s="26"/>
      <c r="E32" s="21" t="s">
        <v>181</v>
      </c>
      <c r="F32" s="10">
        <v>369</v>
      </c>
      <c r="G32" s="18">
        <v>193</v>
      </c>
    </row>
    <row r="33" spans="1:8" ht="15" customHeight="1" x14ac:dyDescent="0.4">
      <c r="C33" s="15"/>
      <c r="D33" s="26"/>
      <c r="E33" s="21" t="s">
        <v>182</v>
      </c>
      <c r="F33" s="10">
        <v>497</v>
      </c>
      <c r="G33" s="18">
        <v>247</v>
      </c>
    </row>
    <row r="34" spans="1:8" ht="15" customHeight="1" x14ac:dyDescent="0.4">
      <c r="C34" s="15"/>
      <c r="D34" s="26"/>
      <c r="E34" s="21" t="s">
        <v>183</v>
      </c>
      <c r="F34" s="10">
        <v>906</v>
      </c>
      <c r="G34" s="18">
        <v>260</v>
      </c>
    </row>
    <row r="35" spans="1:8" ht="15" customHeight="1" x14ac:dyDescent="0.4">
      <c r="C35" s="15"/>
      <c r="D35" s="26"/>
      <c r="E35" s="21" t="s">
        <v>184</v>
      </c>
      <c r="F35" s="10">
        <v>999</v>
      </c>
      <c r="G35" s="18">
        <v>328</v>
      </c>
    </row>
    <row r="36" spans="1:8" ht="15" customHeight="1" x14ac:dyDescent="0.4">
      <c r="C36" s="15"/>
      <c r="D36" s="26"/>
      <c r="E36" s="21" t="s">
        <v>185</v>
      </c>
      <c r="F36" s="10">
        <v>1228</v>
      </c>
      <c r="G36" s="18">
        <v>484</v>
      </c>
    </row>
    <row r="37" spans="1:8" ht="15" customHeight="1" x14ac:dyDescent="0.4">
      <c r="C37" s="15"/>
      <c r="D37" s="26"/>
      <c r="E37" s="21" t="s">
        <v>186</v>
      </c>
      <c r="F37" s="10">
        <v>3352</v>
      </c>
      <c r="G37" s="18">
        <v>428</v>
      </c>
    </row>
    <row r="38" spans="1:8" ht="15" customHeight="1" x14ac:dyDescent="0.4">
      <c r="C38" s="15"/>
      <c r="D38" s="26"/>
      <c r="E38" s="21" t="s">
        <v>187</v>
      </c>
      <c r="F38" s="10">
        <v>4401</v>
      </c>
      <c r="G38" s="18">
        <v>646</v>
      </c>
    </row>
    <row r="39" spans="1:8" ht="15" customHeight="1" x14ac:dyDescent="0.4">
      <c r="C39" s="15"/>
      <c r="D39" s="26"/>
      <c r="E39" s="21" t="s">
        <v>188</v>
      </c>
      <c r="F39" s="10">
        <v>2114</v>
      </c>
      <c r="G39" s="18">
        <v>560</v>
      </c>
    </row>
    <row r="40" spans="1:8" ht="15" customHeight="1" x14ac:dyDescent="0.4">
      <c r="C40" s="15"/>
      <c r="D40" s="26"/>
      <c r="E40" s="21" t="s">
        <v>189</v>
      </c>
      <c r="F40" s="10">
        <v>1828</v>
      </c>
      <c r="G40" s="18">
        <v>353</v>
      </c>
    </row>
    <row r="41" spans="1:8" ht="15" customHeight="1" x14ac:dyDescent="0.4">
      <c r="C41" s="15"/>
      <c r="D41" s="26"/>
      <c r="E41" s="22" t="s">
        <v>190</v>
      </c>
      <c r="F41" s="10">
        <v>44800</v>
      </c>
      <c r="G41" s="18">
        <v>56512</v>
      </c>
    </row>
    <row r="42" spans="1:8" s="13" customFormat="1" hidden="1" x14ac:dyDescent="0.4">
      <c r="A42" s="2"/>
      <c r="B42" s="2"/>
      <c r="C42" s="15"/>
      <c r="D42" s="14"/>
      <c r="E42" s="11"/>
      <c r="F42" s="12">
        <v>63224</v>
      </c>
      <c r="G42" s="12">
        <v>63224</v>
      </c>
      <c r="H42" s="20"/>
    </row>
  </sheetData>
  <mergeCells count="4">
    <mergeCell ref="E4:E5"/>
    <mergeCell ref="F4:G4"/>
    <mergeCell ref="A4:A5"/>
    <mergeCell ref="B4:C4"/>
  </mergeCells>
  <phoneticPr fontId="3"/>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
  <sheetViews>
    <sheetView view="pageBreakPreview" zoomScale="85" zoomScaleNormal="85" zoomScaleSheetLayoutView="85" workbookViewId="0"/>
  </sheetViews>
  <sheetFormatPr defaultRowHeight="18.75" x14ac:dyDescent="0.4"/>
  <cols>
    <col min="1" max="3" width="13.875" customWidth="1"/>
    <col min="4" max="4" width="13.875" style="99" customWidth="1"/>
    <col min="5" max="7" width="13.875" customWidth="1"/>
  </cols>
  <sheetData>
    <row r="1" spans="1:7" ht="19.5" x14ac:dyDescent="0.4">
      <c r="A1" s="82" t="s">
        <v>223</v>
      </c>
      <c r="B1" s="83"/>
      <c r="C1" s="84"/>
      <c r="D1" s="85"/>
      <c r="E1" s="84"/>
      <c r="F1" s="84"/>
      <c r="G1" s="84"/>
    </row>
    <row r="2" spans="1:7" ht="9" customHeight="1" x14ac:dyDescent="0.4">
      <c r="A2" s="86"/>
      <c r="B2" s="83"/>
      <c r="C2" s="84"/>
      <c r="D2" s="85"/>
      <c r="E2" s="84"/>
      <c r="F2" s="84"/>
      <c r="G2" s="84"/>
    </row>
    <row r="3" spans="1:7" ht="18.75" customHeight="1" x14ac:dyDescent="0.4">
      <c r="A3" s="87" t="s">
        <v>224</v>
      </c>
      <c r="B3" s="87" t="s">
        <v>225</v>
      </c>
      <c r="C3" s="87" t="s">
        <v>226</v>
      </c>
      <c r="D3" s="88"/>
      <c r="E3" s="87" t="s">
        <v>224</v>
      </c>
      <c r="F3" s="87" t="s">
        <v>227</v>
      </c>
      <c r="G3" s="87" t="s">
        <v>226</v>
      </c>
    </row>
    <row r="4" spans="1:7" ht="18.75" customHeight="1" x14ac:dyDescent="0.4">
      <c r="A4" s="89" t="s">
        <v>228</v>
      </c>
      <c r="B4" s="90">
        <v>88</v>
      </c>
      <c r="C4" s="91">
        <f>B4/$B$51</f>
        <v>3.0282174810736407E-2</v>
      </c>
      <c r="D4" s="92"/>
      <c r="E4" s="89" t="s">
        <v>228</v>
      </c>
      <c r="F4" s="90">
        <v>106</v>
      </c>
      <c r="G4" s="91">
        <f>F4/$F$51</f>
        <v>3.3491311216429696E-2</v>
      </c>
    </row>
    <row r="5" spans="1:7" ht="18.75" customHeight="1" x14ac:dyDescent="0.4">
      <c r="A5" s="89" t="s">
        <v>229</v>
      </c>
      <c r="B5" s="90">
        <v>24</v>
      </c>
      <c r="C5" s="91">
        <f t="shared" ref="C5:C51" si="0">B5/$B$51</f>
        <v>8.2587749483826571E-3</v>
      </c>
      <c r="D5" s="92"/>
      <c r="E5" s="89" t="s">
        <v>229</v>
      </c>
      <c r="F5" s="90">
        <v>25</v>
      </c>
      <c r="G5" s="91">
        <f t="shared" ref="G5:G51" si="1">F5/$F$51</f>
        <v>7.8988941548183249E-3</v>
      </c>
    </row>
    <row r="6" spans="1:7" ht="18.75" customHeight="1" x14ac:dyDescent="0.4">
      <c r="A6" s="89" t="s">
        <v>230</v>
      </c>
      <c r="B6" s="90">
        <v>21</v>
      </c>
      <c r="C6" s="91">
        <f t="shared" si="0"/>
        <v>7.2264280798348245E-3</v>
      </c>
      <c r="D6" s="92"/>
      <c r="E6" s="89" t="s">
        <v>230</v>
      </c>
      <c r="F6" s="90">
        <v>23</v>
      </c>
      <c r="G6" s="91">
        <f t="shared" si="1"/>
        <v>7.2669826224328595E-3</v>
      </c>
    </row>
    <row r="7" spans="1:7" ht="18.75" customHeight="1" x14ac:dyDescent="0.4">
      <c r="A7" s="89" t="s">
        <v>231</v>
      </c>
      <c r="B7" s="90">
        <v>24</v>
      </c>
      <c r="C7" s="91">
        <f t="shared" si="0"/>
        <v>8.2587749483826571E-3</v>
      </c>
      <c r="D7" s="92"/>
      <c r="E7" s="89" t="s">
        <v>231</v>
      </c>
      <c r="F7" s="90">
        <v>33</v>
      </c>
      <c r="G7" s="91">
        <f t="shared" si="1"/>
        <v>1.042654028436019E-2</v>
      </c>
    </row>
    <row r="8" spans="1:7" ht="18.75" customHeight="1" x14ac:dyDescent="0.4">
      <c r="A8" s="89" t="s">
        <v>232</v>
      </c>
      <c r="B8" s="90">
        <v>14</v>
      </c>
      <c r="C8" s="91">
        <f t="shared" si="0"/>
        <v>4.817618719889883E-3</v>
      </c>
      <c r="D8" s="92"/>
      <c r="E8" s="89" t="s">
        <v>232</v>
      </c>
      <c r="F8" s="90">
        <v>14</v>
      </c>
      <c r="G8" s="91">
        <f t="shared" si="1"/>
        <v>4.4233807266982625E-3</v>
      </c>
    </row>
    <row r="9" spans="1:7" ht="18.75" customHeight="1" x14ac:dyDescent="0.4">
      <c r="A9" s="89" t="s">
        <v>233</v>
      </c>
      <c r="B9" s="90">
        <v>19</v>
      </c>
      <c r="C9" s="91">
        <f t="shared" si="0"/>
        <v>6.5381968341362701E-3</v>
      </c>
      <c r="D9" s="92"/>
      <c r="E9" s="89" t="s">
        <v>233</v>
      </c>
      <c r="F9" s="90">
        <v>19</v>
      </c>
      <c r="G9" s="91">
        <f t="shared" si="1"/>
        <v>6.0031595576619272E-3</v>
      </c>
    </row>
    <row r="10" spans="1:7" ht="18.75" customHeight="1" x14ac:dyDescent="0.4">
      <c r="A10" s="89" t="s">
        <v>234</v>
      </c>
      <c r="B10" s="90">
        <v>26</v>
      </c>
      <c r="C10" s="91">
        <f t="shared" si="0"/>
        <v>8.9470061940812116E-3</v>
      </c>
      <c r="D10" s="92"/>
      <c r="E10" s="89" t="s">
        <v>234</v>
      </c>
      <c r="F10" s="90">
        <v>28</v>
      </c>
      <c r="G10" s="91">
        <f t="shared" si="1"/>
        <v>8.846761453396525E-3</v>
      </c>
    </row>
    <row r="11" spans="1:7" ht="18.75" customHeight="1" x14ac:dyDescent="0.4">
      <c r="A11" s="89" t="s">
        <v>235</v>
      </c>
      <c r="B11" s="90">
        <v>134</v>
      </c>
      <c r="C11" s="91">
        <f t="shared" si="0"/>
        <v>4.6111493461803169E-2</v>
      </c>
      <c r="D11" s="92"/>
      <c r="E11" s="89" t="s">
        <v>235</v>
      </c>
      <c r="F11" s="90">
        <v>134</v>
      </c>
      <c r="G11" s="91">
        <f t="shared" si="1"/>
        <v>4.2338072669826227E-2</v>
      </c>
    </row>
    <row r="12" spans="1:7" ht="18.75" customHeight="1" x14ac:dyDescent="0.4">
      <c r="A12" s="89" t="s">
        <v>236</v>
      </c>
      <c r="B12" s="90">
        <v>35</v>
      </c>
      <c r="C12" s="91">
        <f t="shared" si="0"/>
        <v>1.2044046799724708E-2</v>
      </c>
      <c r="D12" s="92"/>
      <c r="E12" s="89" t="s">
        <v>236</v>
      </c>
      <c r="F12" s="90">
        <v>36</v>
      </c>
      <c r="G12" s="91">
        <f t="shared" si="1"/>
        <v>1.1374407582938388E-2</v>
      </c>
    </row>
    <row r="13" spans="1:7" ht="18.75" customHeight="1" x14ac:dyDescent="0.4">
      <c r="A13" s="89" t="s">
        <v>237</v>
      </c>
      <c r="B13" s="90">
        <v>63</v>
      </c>
      <c r="C13" s="91">
        <f t="shared" si="0"/>
        <v>2.1679284239504472E-2</v>
      </c>
      <c r="D13" s="92"/>
      <c r="E13" s="89" t="s">
        <v>237</v>
      </c>
      <c r="F13" s="90">
        <v>67</v>
      </c>
      <c r="G13" s="91">
        <f t="shared" si="1"/>
        <v>2.1169036334913113E-2</v>
      </c>
    </row>
    <row r="14" spans="1:7" ht="18.75" customHeight="1" x14ac:dyDescent="0.4">
      <c r="A14" s="89" t="s">
        <v>238</v>
      </c>
      <c r="B14" s="90">
        <v>92</v>
      </c>
      <c r="C14" s="91">
        <f t="shared" si="0"/>
        <v>3.1658637302133516E-2</v>
      </c>
      <c r="D14" s="92"/>
      <c r="E14" s="89" t="s">
        <v>238</v>
      </c>
      <c r="F14" s="90">
        <v>96</v>
      </c>
      <c r="G14" s="91">
        <f t="shared" si="1"/>
        <v>3.0331753554502371E-2</v>
      </c>
    </row>
    <row r="15" spans="1:7" ht="18.75" customHeight="1" x14ac:dyDescent="0.4">
      <c r="A15" s="89" t="s">
        <v>239</v>
      </c>
      <c r="B15" s="90">
        <v>114</v>
      </c>
      <c r="C15" s="91">
        <f t="shared" si="0"/>
        <v>3.922918100481762E-2</v>
      </c>
      <c r="D15" s="92"/>
      <c r="E15" s="89" t="s">
        <v>239</v>
      </c>
      <c r="F15" s="90">
        <v>120</v>
      </c>
      <c r="G15" s="91">
        <f t="shared" si="1"/>
        <v>3.7914691943127965E-2</v>
      </c>
    </row>
    <row r="16" spans="1:7" ht="18.75" customHeight="1" x14ac:dyDescent="0.4">
      <c r="A16" s="89" t="s">
        <v>240</v>
      </c>
      <c r="B16" s="90">
        <v>296</v>
      </c>
      <c r="C16" s="91">
        <f t="shared" si="0"/>
        <v>0.1018582243633861</v>
      </c>
      <c r="D16" s="92"/>
      <c r="E16" s="89" t="s">
        <v>240</v>
      </c>
      <c r="F16" s="90">
        <v>333</v>
      </c>
      <c r="G16" s="91">
        <f t="shared" si="1"/>
        <v>0.1052132701421801</v>
      </c>
    </row>
    <row r="17" spans="1:7" ht="18.75" customHeight="1" x14ac:dyDescent="0.4">
      <c r="A17" s="89" t="s">
        <v>241</v>
      </c>
      <c r="B17" s="90">
        <v>56</v>
      </c>
      <c r="C17" s="91">
        <f t="shared" si="0"/>
        <v>1.9270474879559532E-2</v>
      </c>
      <c r="D17" s="92"/>
      <c r="E17" s="89" t="s">
        <v>241</v>
      </c>
      <c r="F17" s="90">
        <v>62</v>
      </c>
      <c r="G17" s="91">
        <f t="shared" si="1"/>
        <v>1.9589257503949447E-2</v>
      </c>
    </row>
    <row r="18" spans="1:7" ht="18.75" customHeight="1" x14ac:dyDescent="0.4">
      <c r="A18" s="89" t="s">
        <v>242</v>
      </c>
      <c r="B18" s="90">
        <v>22</v>
      </c>
      <c r="C18" s="91">
        <f t="shared" si="0"/>
        <v>7.5705437026841018E-3</v>
      </c>
      <c r="D18" s="92"/>
      <c r="E18" s="89" t="s">
        <v>242</v>
      </c>
      <c r="F18" s="90">
        <v>22</v>
      </c>
      <c r="G18" s="91">
        <f t="shared" si="1"/>
        <v>6.9510268562401265E-3</v>
      </c>
    </row>
    <row r="19" spans="1:7" ht="18.75" customHeight="1" x14ac:dyDescent="0.4">
      <c r="A19" s="89" t="s">
        <v>243</v>
      </c>
      <c r="B19" s="90">
        <v>45</v>
      </c>
      <c r="C19" s="91">
        <f t="shared" si="0"/>
        <v>1.5485203028217482E-2</v>
      </c>
      <c r="D19" s="92"/>
      <c r="E19" s="89" t="s">
        <v>243</v>
      </c>
      <c r="F19" s="90">
        <v>52</v>
      </c>
      <c r="G19" s="91">
        <f t="shared" si="1"/>
        <v>1.6429699842022118E-2</v>
      </c>
    </row>
    <row r="20" spans="1:7" ht="18.75" customHeight="1" x14ac:dyDescent="0.4">
      <c r="A20" s="89" t="s">
        <v>244</v>
      </c>
      <c r="B20" s="90">
        <v>25</v>
      </c>
      <c r="C20" s="91">
        <f t="shared" si="0"/>
        <v>8.6028905712319335E-3</v>
      </c>
      <c r="D20" s="92"/>
      <c r="E20" s="89" t="s">
        <v>244</v>
      </c>
      <c r="F20" s="90">
        <v>37</v>
      </c>
      <c r="G20" s="91">
        <f t="shared" si="1"/>
        <v>1.1690363349131122E-2</v>
      </c>
    </row>
    <row r="21" spans="1:7" ht="18.75" customHeight="1" x14ac:dyDescent="0.4">
      <c r="A21" s="89" t="s">
        <v>245</v>
      </c>
      <c r="B21" s="90">
        <v>37</v>
      </c>
      <c r="C21" s="91">
        <f t="shared" si="0"/>
        <v>1.2732278045423262E-2</v>
      </c>
      <c r="D21" s="92"/>
      <c r="E21" s="89" t="s">
        <v>245</v>
      </c>
      <c r="F21" s="90">
        <v>38</v>
      </c>
      <c r="G21" s="91">
        <f t="shared" si="1"/>
        <v>1.2006319115323854E-2</v>
      </c>
    </row>
    <row r="22" spans="1:7" ht="18.75" customHeight="1" x14ac:dyDescent="0.4">
      <c r="A22" s="89" t="s">
        <v>246</v>
      </c>
      <c r="B22" s="90">
        <v>10</v>
      </c>
      <c r="C22" s="91">
        <f t="shared" si="0"/>
        <v>3.4411562284927736E-3</v>
      </c>
      <c r="D22" s="92"/>
      <c r="E22" s="89" t="s">
        <v>246</v>
      </c>
      <c r="F22" s="90">
        <v>12</v>
      </c>
      <c r="G22" s="91">
        <f t="shared" si="1"/>
        <v>3.7914691943127963E-3</v>
      </c>
    </row>
    <row r="23" spans="1:7" ht="18.75" customHeight="1" x14ac:dyDescent="0.4">
      <c r="A23" s="89" t="s">
        <v>247</v>
      </c>
      <c r="B23" s="90">
        <v>56</v>
      </c>
      <c r="C23" s="91">
        <f t="shared" si="0"/>
        <v>1.9270474879559532E-2</v>
      </c>
      <c r="D23" s="92"/>
      <c r="E23" s="89" t="s">
        <v>247</v>
      </c>
      <c r="F23" s="90">
        <v>62</v>
      </c>
      <c r="G23" s="91">
        <f t="shared" si="1"/>
        <v>1.9589257503949447E-2</v>
      </c>
    </row>
    <row r="24" spans="1:7" ht="18.75" customHeight="1" x14ac:dyDescent="0.4">
      <c r="A24" s="89" t="s">
        <v>248</v>
      </c>
      <c r="B24" s="90">
        <v>120</v>
      </c>
      <c r="C24" s="91">
        <f t="shared" si="0"/>
        <v>4.1293874741913282E-2</v>
      </c>
      <c r="D24" s="92"/>
      <c r="E24" s="89" t="s">
        <v>248</v>
      </c>
      <c r="F24" s="90">
        <v>127</v>
      </c>
      <c r="G24" s="91">
        <f t="shared" si="1"/>
        <v>4.0126382306477096E-2</v>
      </c>
    </row>
    <row r="25" spans="1:7" ht="18.75" customHeight="1" x14ac:dyDescent="0.4">
      <c r="A25" s="89" t="s">
        <v>249</v>
      </c>
      <c r="B25" s="90">
        <v>99</v>
      </c>
      <c r="C25" s="91">
        <f t="shared" si="0"/>
        <v>3.4067446662078456E-2</v>
      </c>
      <c r="D25" s="92"/>
      <c r="E25" s="89" t="s">
        <v>249</v>
      </c>
      <c r="F25" s="90">
        <v>110</v>
      </c>
      <c r="G25" s="91">
        <f t="shared" si="1"/>
        <v>3.4755134281200632E-2</v>
      </c>
    </row>
    <row r="26" spans="1:7" ht="18.75" customHeight="1" x14ac:dyDescent="0.4">
      <c r="A26" s="89" t="s">
        <v>250</v>
      </c>
      <c r="B26" s="90">
        <v>267</v>
      </c>
      <c r="C26" s="91">
        <f t="shared" si="0"/>
        <v>9.1878871300757059E-2</v>
      </c>
      <c r="D26" s="92"/>
      <c r="E26" s="89" t="s">
        <v>250</v>
      </c>
      <c r="F26" s="90">
        <v>295</v>
      </c>
      <c r="G26" s="91">
        <f t="shared" si="1"/>
        <v>9.3206951026856236E-2</v>
      </c>
    </row>
    <row r="27" spans="1:7" ht="18.75" customHeight="1" x14ac:dyDescent="0.4">
      <c r="A27" s="89" t="s">
        <v>251</v>
      </c>
      <c r="B27" s="90">
        <v>80</v>
      </c>
      <c r="C27" s="91">
        <f t="shared" si="0"/>
        <v>2.7529249827942189E-2</v>
      </c>
      <c r="D27" s="92"/>
      <c r="E27" s="89" t="s">
        <v>251</v>
      </c>
      <c r="F27" s="90">
        <v>81</v>
      </c>
      <c r="G27" s="91">
        <f t="shared" si="1"/>
        <v>2.5592417061611375E-2</v>
      </c>
    </row>
    <row r="28" spans="1:7" ht="18.75" customHeight="1" x14ac:dyDescent="0.4">
      <c r="A28" s="89" t="s">
        <v>252</v>
      </c>
      <c r="B28" s="90">
        <v>28</v>
      </c>
      <c r="C28" s="91">
        <f t="shared" si="0"/>
        <v>9.635237439779766E-3</v>
      </c>
      <c r="D28" s="92"/>
      <c r="E28" s="89" t="s">
        <v>252</v>
      </c>
      <c r="F28" s="90">
        <v>32</v>
      </c>
      <c r="G28" s="91">
        <f t="shared" si="1"/>
        <v>1.0110584518167456E-2</v>
      </c>
    </row>
    <row r="29" spans="1:7" ht="18.75" customHeight="1" x14ac:dyDescent="0.4">
      <c r="A29" s="89" t="s">
        <v>253</v>
      </c>
      <c r="B29" s="90">
        <v>26</v>
      </c>
      <c r="C29" s="91">
        <f t="shared" si="0"/>
        <v>8.9470061940812116E-3</v>
      </c>
      <c r="D29" s="92"/>
      <c r="E29" s="89" t="s">
        <v>253</v>
      </c>
      <c r="F29" s="90">
        <v>30</v>
      </c>
      <c r="G29" s="91">
        <f t="shared" si="1"/>
        <v>9.4786729857819912E-3</v>
      </c>
    </row>
    <row r="30" spans="1:7" ht="18.75" customHeight="1" x14ac:dyDescent="0.4">
      <c r="A30" s="89" t="s">
        <v>254</v>
      </c>
      <c r="B30" s="90">
        <v>173</v>
      </c>
      <c r="C30" s="91">
        <f t="shared" si="0"/>
        <v>5.953200275292498E-2</v>
      </c>
      <c r="D30" s="92"/>
      <c r="E30" s="89" t="s">
        <v>254</v>
      </c>
      <c r="F30" s="90">
        <v>191</v>
      </c>
      <c r="G30" s="91">
        <f t="shared" si="1"/>
        <v>6.0347551342812007E-2</v>
      </c>
    </row>
    <row r="31" spans="1:7" ht="18.75" customHeight="1" x14ac:dyDescent="0.4">
      <c r="A31" s="89" t="s">
        <v>255</v>
      </c>
      <c r="B31" s="90">
        <v>78</v>
      </c>
      <c r="C31" s="91">
        <f t="shared" si="0"/>
        <v>2.6841018582243633E-2</v>
      </c>
      <c r="D31" s="92"/>
      <c r="E31" s="89" t="s">
        <v>255</v>
      </c>
      <c r="F31" s="90">
        <v>84</v>
      </c>
      <c r="G31" s="91">
        <f t="shared" si="1"/>
        <v>2.6540284360189573E-2</v>
      </c>
    </row>
    <row r="32" spans="1:7" ht="18.75" customHeight="1" x14ac:dyDescent="0.4">
      <c r="A32" s="89" t="s">
        <v>256</v>
      </c>
      <c r="B32" s="90">
        <v>21</v>
      </c>
      <c r="C32" s="91">
        <f t="shared" si="0"/>
        <v>7.2264280798348245E-3</v>
      </c>
      <c r="D32" s="92"/>
      <c r="E32" s="89" t="s">
        <v>256</v>
      </c>
      <c r="F32" s="90">
        <v>19</v>
      </c>
      <c r="G32" s="91">
        <f t="shared" si="1"/>
        <v>6.0031595576619272E-3</v>
      </c>
    </row>
    <row r="33" spans="1:7" ht="18.75" customHeight="1" x14ac:dyDescent="0.4">
      <c r="A33" s="89" t="s">
        <v>257</v>
      </c>
      <c r="B33" s="90">
        <v>6</v>
      </c>
      <c r="C33" s="91">
        <f t="shared" si="0"/>
        <v>2.0646937370956643E-3</v>
      </c>
      <c r="D33" s="92"/>
      <c r="E33" s="89" t="s">
        <v>257</v>
      </c>
      <c r="F33" s="90">
        <v>6</v>
      </c>
      <c r="G33" s="91">
        <f t="shared" si="1"/>
        <v>1.8957345971563982E-3</v>
      </c>
    </row>
    <row r="34" spans="1:7" ht="18.75" customHeight="1" x14ac:dyDescent="0.4">
      <c r="A34" s="89" t="s">
        <v>258</v>
      </c>
      <c r="B34" s="90">
        <v>20</v>
      </c>
      <c r="C34" s="91">
        <f t="shared" si="0"/>
        <v>6.8823124569855473E-3</v>
      </c>
      <c r="D34" s="92"/>
      <c r="E34" s="89" t="s">
        <v>258</v>
      </c>
      <c r="F34" s="90">
        <v>22</v>
      </c>
      <c r="G34" s="91">
        <f t="shared" si="1"/>
        <v>6.9510268562401265E-3</v>
      </c>
    </row>
    <row r="35" spans="1:7" ht="18.75" customHeight="1" x14ac:dyDescent="0.4">
      <c r="A35" s="89" t="s">
        <v>259</v>
      </c>
      <c r="B35" s="90">
        <v>15</v>
      </c>
      <c r="C35" s="91">
        <f t="shared" si="0"/>
        <v>5.1617343427391603E-3</v>
      </c>
      <c r="D35" s="92"/>
      <c r="E35" s="89" t="s">
        <v>259</v>
      </c>
      <c r="F35" s="90">
        <v>15</v>
      </c>
      <c r="G35" s="91">
        <f t="shared" si="1"/>
        <v>4.7393364928909956E-3</v>
      </c>
    </row>
    <row r="36" spans="1:7" ht="18.75" customHeight="1" x14ac:dyDescent="0.4">
      <c r="A36" s="89" t="s">
        <v>260</v>
      </c>
      <c r="B36" s="90">
        <v>82</v>
      </c>
      <c r="C36" s="91">
        <f t="shared" si="0"/>
        <v>2.8217481073640742E-2</v>
      </c>
      <c r="D36" s="92"/>
      <c r="E36" s="89" t="s">
        <v>260</v>
      </c>
      <c r="F36" s="90">
        <v>84</v>
      </c>
      <c r="G36" s="91">
        <f t="shared" si="1"/>
        <v>2.6540284360189573E-2</v>
      </c>
    </row>
    <row r="37" spans="1:7" ht="18.75" customHeight="1" x14ac:dyDescent="0.4">
      <c r="A37" s="89" t="s">
        <v>261</v>
      </c>
      <c r="B37" s="90">
        <v>152</v>
      </c>
      <c r="C37" s="91">
        <f t="shared" si="0"/>
        <v>5.2305574673090161E-2</v>
      </c>
      <c r="D37" s="92"/>
      <c r="E37" s="89" t="s">
        <v>261</v>
      </c>
      <c r="F37" s="90">
        <v>162</v>
      </c>
      <c r="G37" s="91">
        <f t="shared" si="1"/>
        <v>5.118483412322275E-2</v>
      </c>
    </row>
    <row r="38" spans="1:7" ht="18.75" customHeight="1" x14ac:dyDescent="0.4">
      <c r="A38" s="89" t="s">
        <v>262</v>
      </c>
      <c r="B38" s="90">
        <v>35</v>
      </c>
      <c r="C38" s="91">
        <f t="shared" si="0"/>
        <v>1.2044046799724708E-2</v>
      </c>
      <c r="D38" s="92"/>
      <c r="E38" s="89" t="s">
        <v>262</v>
      </c>
      <c r="F38" s="90">
        <v>38</v>
      </c>
      <c r="G38" s="91">
        <f t="shared" si="1"/>
        <v>1.2006319115323854E-2</v>
      </c>
    </row>
    <row r="39" spans="1:7" ht="18.75" customHeight="1" x14ac:dyDescent="0.4">
      <c r="A39" s="89" t="s">
        <v>263</v>
      </c>
      <c r="B39" s="90">
        <v>47</v>
      </c>
      <c r="C39" s="91">
        <f t="shared" si="0"/>
        <v>1.6173434273916036E-2</v>
      </c>
      <c r="D39" s="92"/>
      <c r="E39" s="89" t="s">
        <v>263</v>
      </c>
      <c r="F39" s="90">
        <v>46</v>
      </c>
      <c r="G39" s="91">
        <f t="shared" si="1"/>
        <v>1.4533965244865719E-2</v>
      </c>
    </row>
    <row r="40" spans="1:7" ht="18.75" customHeight="1" x14ac:dyDescent="0.4">
      <c r="A40" s="89" t="s">
        <v>264</v>
      </c>
      <c r="B40" s="90">
        <v>77</v>
      </c>
      <c r="C40" s="91">
        <f t="shared" si="0"/>
        <v>2.6496902959394355E-2</v>
      </c>
      <c r="D40" s="92"/>
      <c r="E40" s="89" t="s">
        <v>264</v>
      </c>
      <c r="F40" s="90">
        <v>78</v>
      </c>
      <c r="G40" s="91">
        <f t="shared" si="1"/>
        <v>2.4644549763033177E-2</v>
      </c>
    </row>
    <row r="41" spans="1:7" ht="18.75" customHeight="1" x14ac:dyDescent="0.4">
      <c r="A41" s="89" t="s">
        <v>265</v>
      </c>
      <c r="B41" s="90">
        <v>51</v>
      </c>
      <c r="C41" s="91">
        <f t="shared" si="0"/>
        <v>1.7549896765313145E-2</v>
      </c>
      <c r="D41" s="92"/>
      <c r="E41" s="89" t="s">
        <v>265</v>
      </c>
      <c r="F41" s="90">
        <v>55</v>
      </c>
      <c r="G41" s="91">
        <f t="shared" si="1"/>
        <v>1.7377567140600316E-2</v>
      </c>
    </row>
    <row r="42" spans="1:7" ht="18.75" customHeight="1" x14ac:dyDescent="0.4">
      <c r="A42" s="89" t="s">
        <v>266</v>
      </c>
      <c r="B42" s="90">
        <v>20</v>
      </c>
      <c r="C42" s="91">
        <f t="shared" si="0"/>
        <v>6.8823124569855473E-3</v>
      </c>
      <c r="D42" s="92"/>
      <c r="E42" s="89" t="s">
        <v>266</v>
      </c>
      <c r="F42" s="90">
        <v>21</v>
      </c>
      <c r="G42" s="91">
        <f t="shared" si="1"/>
        <v>6.6350710900473934E-3</v>
      </c>
    </row>
    <row r="43" spans="1:7" ht="18.75" customHeight="1" x14ac:dyDescent="0.4">
      <c r="A43" s="89" t="s">
        <v>267</v>
      </c>
      <c r="B43" s="90">
        <v>129</v>
      </c>
      <c r="C43" s="91">
        <f t="shared" si="0"/>
        <v>4.4390915347556778E-2</v>
      </c>
      <c r="D43" s="92"/>
      <c r="E43" s="89" t="s">
        <v>267</v>
      </c>
      <c r="F43" s="90">
        <v>144</v>
      </c>
      <c r="G43" s="91">
        <f t="shared" si="1"/>
        <v>4.5497630331753552E-2</v>
      </c>
    </row>
    <row r="44" spans="1:7" ht="18.75" customHeight="1" x14ac:dyDescent="0.4">
      <c r="A44" s="89" t="s">
        <v>268</v>
      </c>
      <c r="B44" s="90">
        <v>12</v>
      </c>
      <c r="C44" s="91">
        <f t="shared" si="0"/>
        <v>4.1293874741913286E-3</v>
      </c>
      <c r="D44" s="92"/>
      <c r="E44" s="89" t="s">
        <v>268</v>
      </c>
      <c r="F44" s="90">
        <v>14</v>
      </c>
      <c r="G44" s="91">
        <f t="shared" si="1"/>
        <v>4.4233807266982625E-3</v>
      </c>
    </row>
    <row r="45" spans="1:7" ht="18.75" customHeight="1" x14ac:dyDescent="0.4">
      <c r="A45" s="89" t="s">
        <v>269</v>
      </c>
      <c r="B45" s="90">
        <v>35</v>
      </c>
      <c r="C45" s="91">
        <f t="shared" si="0"/>
        <v>1.2044046799724708E-2</v>
      </c>
      <c r="D45" s="92"/>
      <c r="E45" s="89" t="s">
        <v>269</v>
      </c>
      <c r="F45" s="90">
        <v>35</v>
      </c>
      <c r="G45" s="91">
        <f t="shared" si="1"/>
        <v>1.1058451816745656E-2</v>
      </c>
    </row>
    <row r="46" spans="1:7" ht="18.75" customHeight="1" x14ac:dyDescent="0.4">
      <c r="A46" s="89" t="s">
        <v>270</v>
      </c>
      <c r="B46" s="90">
        <v>47</v>
      </c>
      <c r="C46" s="91">
        <f t="shared" si="0"/>
        <v>1.6173434273916036E-2</v>
      </c>
      <c r="D46" s="92"/>
      <c r="E46" s="89" t="s">
        <v>270</v>
      </c>
      <c r="F46" s="90">
        <v>56</v>
      </c>
      <c r="G46" s="91">
        <f t="shared" si="1"/>
        <v>1.769352290679305E-2</v>
      </c>
    </row>
    <row r="47" spans="1:7" ht="18.75" customHeight="1" x14ac:dyDescent="0.4">
      <c r="A47" s="89" t="s">
        <v>271</v>
      </c>
      <c r="B47" s="90">
        <v>36</v>
      </c>
      <c r="C47" s="91">
        <f t="shared" si="0"/>
        <v>1.2388162422573986E-2</v>
      </c>
      <c r="D47" s="92"/>
      <c r="E47" s="89" t="s">
        <v>271</v>
      </c>
      <c r="F47" s="90">
        <v>39</v>
      </c>
      <c r="G47" s="91">
        <f t="shared" si="1"/>
        <v>1.2322274881516588E-2</v>
      </c>
    </row>
    <row r="48" spans="1:7" ht="18.75" customHeight="1" x14ac:dyDescent="0.4">
      <c r="A48" s="89" t="s">
        <v>272</v>
      </c>
      <c r="B48" s="90">
        <v>12</v>
      </c>
      <c r="C48" s="91">
        <f t="shared" si="0"/>
        <v>4.1293874741913286E-3</v>
      </c>
      <c r="D48" s="92"/>
      <c r="E48" s="89" t="s">
        <v>272</v>
      </c>
      <c r="F48" s="90">
        <v>15</v>
      </c>
      <c r="G48" s="91">
        <f t="shared" si="1"/>
        <v>4.7393364928909956E-3</v>
      </c>
    </row>
    <row r="49" spans="1:7" ht="18.75" customHeight="1" x14ac:dyDescent="0.4">
      <c r="A49" s="89" t="s">
        <v>273</v>
      </c>
      <c r="B49" s="90">
        <v>27</v>
      </c>
      <c r="C49" s="91">
        <f t="shared" si="0"/>
        <v>9.2911218169304879E-3</v>
      </c>
      <c r="D49" s="92"/>
      <c r="E49" s="89" t="s">
        <v>273</v>
      </c>
      <c r="F49" s="90">
        <v>30</v>
      </c>
      <c r="G49" s="91">
        <f t="shared" si="1"/>
        <v>9.4786729857819912E-3</v>
      </c>
    </row>
    <row r="50" spans="1:7" ht="18.75" customHeight="1" thickBot="1" x14ac:dyDescent="0.45">
      <c r="A50" s="93" t="s">
        <v>274</v>
      </c>
      <c r="B50" s="94">
        <v>10</v>
      </c>
      <c r="C50" s="95">
        <f t="shared" si="0"/>
        <v>3.4411562284927736E-3</v>
      </c>
      <c r="D50" s="92"/>
      <c r="E50" s="93" t="s">
        <v>274</v>
      </c>
      <c r="F50" s="94">
        <v>17</v>
      </c>
      <c r="G50" s="95">
        <f t="shared" si="1"/>
        <v>5.371248025276461E-3</v>
      </c>
    </row>
    <row r="51" spans="1:7" ht="18.75" customHeight="1" thickTop="1" x14ac:dyDescent="0.4">
      <c r="A51" s="96" t="s">
        <v>50</v>
      </c>
      <c r="B51" s="97">
        <v>2906</v>
      </c>
      <c r="C51" s="98">
        <f t="shared" si="0"/>
        <v>1</v>
      </c>
      <c r="D51" s="85"/>
      <c r="E51" s="96" t="s">
        <v>50</v>
      </c>
      <c r="F51" s="97">
        <v>3165</v>
      </c>
      <c r="G51" s="98">
        <f t="shared" si="1"/>
        <v>1</v>
      </c>
    </row>
  </sheetData>
  <phoneticPr fontId="3"/>
  <pageMargins left="0.70866141732283472" right="0.70866141732283472" top="0.74803149606299213" bottom="0.74803149606299213" header="0.31496062992125984" footer="0.31496062992125984"/>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1-1実習実施者数（都道府県別）</vt:lpstr>
      <vt:lpstr>1-2実習実施者数(業種別)</vt:lpstr>
      <vt:lpstr>2受検状況</vt:lpstr>
      <vt:lpstr>3労働時間 (業種別)</vt:lpstr>
      <vt:lpstr>4-1第１号給与の支給・控除（業種別）</vt:lpstr>
      <vt:lpstr>4-2第２号給与の支給・控除（業種別）</vt:lpstr>
      <vt:lpstr>4-3第３号給与の支給・控除（業種別）</vt:lpstr>
      <vt:lpstr>5　技能実習生の昇給率</vt:lpstr>
      <vt:lpstr>統計6-1</vt:lpstr>
      <vt:lpstr>統計6-2</vt:lpstr>
      <vt:lpstr>統計6-３</vt:lpstr>
      <vt:lpstr>統計7</vt:lpstr>
      <vt:lpstr>統計8</vt:lpstr>
      <vt:lpstr>'1-1実習実施者数（都道府県別）'!Print_Area</vt:lpstr>
      <vt:lpstr>'1-2実習実施者数(業種別)'!Print_Area</vt:lpstr>
      <vt:lpstr>'3労働時間 (業種別)'!Print_Area</vt:lpstr>
      <vt:lpstr>'4-1第１号給与の支給・控除（業種別）'!Print_Area</vt:lpstr>
      <vt:lpstr>'4-2第２号給与の支給・控除（業種別）'!Print_Area</vt:lpstr>
      <vt:lpstr>'4-3第３号給与の支給・控除（業種別）'!Print_Area</vt:lpstr>
      <vt:lpstr>'5　技能実習生の昇給率'!Print_Area</vt:lpstr>
      <vt:lpstr>'統計6-1'!Print_Area</vt:lpstr>
      <vt:lpstr>'統計6-2'!Print_Area</vt:lpstr>
      <vt:lpstr>'統計6-３'!Print_Area</vt:lpstr>
    </vt:vector>
  </TitlesOfParts>
  <Company>外国人機能実習機構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岡島 淳二</dc:creator>
  <cp:lastModifiedBy>岡島 淳二</cp:lastModifiedBy>
  <cp:lastPrinted>2021-09-29T01:32:19Z</cp:lastPrinted>
  <dcterms:created xsi:type="dcterms:W3CDTF">2021-05-12T02:08:14Z</dcterms:created>
  <dcterms:modified xsi:type="dcterms:W3CDTF">2021-09-29T06:06:40Z</dcterms:modified>
</cp:coreProperties>
</file>